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6"/>
  <workbookPr filterPrivacy="1"/>
  <xr:revisionPtr revIDLastSave="0" documentId="13_ncr:1_{2150E69E-46F9-8044-8083-F40E2636EBDD}" xr6:coauthVersionLast="47" xr6:coauthVersionMax="47" xr10:uidLastSave="{00000000-0000-0000-0000-000000000000}"/>
  <bookViews>
    <workbookView xWindow="-51200" yWindow="-3520" windowWidth="51200" windowHeight="28200" activeTab="5" xr2:uid="{00000000-000D-0000-FFFF-FFFF00000000}"/>
  </bookViews>
  <sheets>
    <sheet name="Accueil" sheetId="1" r:id="rId1"/>
    <sheet name="Équipements" sheetId="2" r:id="rId2"/>
    <sheet name="Plan Préventif" sheetId="3" r:id="rId3"/>
    <sheet name="OTs" sheetId="4" r:id="rId4"/>
    <sheet name="Dashboard" sheetId="5" r:id="rId5"/>
    <sheet name="Aller plus loin" sheetId="6" r:id="rId6"/>
  </sheets>
  <definedNames>
    <definedName name="Liste_Equipements">Équipements!$C$2:$C$100</definedName>
    <definedName name="_xlnm.Print_Area" localSheetId="0">Accueil!$A$1:$F$35</definedName>
    <definedName name="_xlnm.Print_Area" localSheetId="5">'Aller plus loin'!$A$1:$C$25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1" i="3" l="1" a="1"/>
  <c r="E51" i="3" s="1"/>
  <c r="E50" i="3" a="1"/>
  <c r="E50" i="3" s="1"/>
  <c r="E49" i="3" a="1"/>
  <c r="E49" i="3" s="1"/>
  <c r="E48" i="3"/>
  <c r="E48" i="3" a="1"/>
  <c r="E47" i="3" a="1"/>
  <c r="E47" i="3" s="1"/>
  <c r="E46" i="3" a="1"/>
  <c r="E46" i="3" s="1"/>
  <c r="E45" i="3" a="1"/>
  <c r="E45" i="3" s="1"/>
  <c r="E44" i="3" a="1"/>
  <c r="E44" i="3" s="1"/>
  <c r="E43" i="3"/>
  <c r="E43" i="3" a="1"/>
  <c r="E42" i="3" a="1"/>
  <c r="E42" i="3" s="1"/>
  <c r="E41" i="3" a="1"/>
  <c r="E41" i="3" s="1"/>
  <c r="E40" i="3" a="1"/>
  <c r="E40" i="3" s="1"/>
  <c r="E39" i="3" a="1"/>
  <c r="E39" i="3" s="1"/>
  <c r="E38" i="3"/>
  <c r="E38" i="3" a="1"/>
  <c r="E37" i="3" a="1"/>
  <c r="E37" i="3" s="1"/>
  <c r="E36" i="3" a="1"/>
  <c r="E36" i="3" s="1"/>
  <c r="E35" i="3" a="1"/>
  <c r="E35" i="3" s="1"/>
  <c r="E34" i="3" a="1"/>
  <c r="E34" i="3" s="1"/>
  <c r="E33" i="3"/>
  <c r="E33" i="3" a="1"/>
  <c r="E32" i="3" a="1"/>
  <c r="E32" i="3" s="1"/>
  <c r="E31" i="3" a="1"/>
  <c r="E31" i="3" s="1"/>
  <c r="E30" i="3" a="1"/>
  <c r="E30" i="3" s="1"/>
  <c r="E29" i="3" a="1"/>
  <c r="E29" i="3" s="1"/>
  <c r="E28" i="3"/>
  <c r="E28" i="3" a="1"/>
  <c r="E27" i="3" a="1"/>
  <c r="E27" i="3" s="1"/>
  <c r="E26" i="3" a="1"/>
  <c r="E26" i="3" s="1"/>
  <c r="E25" i="3" a="1"/>
  <c r="E25" i="3" s="1"/>
  <c r="E24" i="3" a="1"/>
  <c r="E24" i="3" s="1"/>
  <c r="E23" i="3"/>
  <c r="E23" i="3" a="1"/>
  <c r="E22" i="3" a="1"/>
  <c r="E22" i="3" s="1"/>
  <c r="E21" i="3" a="1"/>
  <c r="E21" i="3" s="1"/>
  <c r="E20" i="3" a="1"/>
  <c r="E20" i="3" s="1"/>
  <c r="E19" i="3" a="1"/>
  <c r="E19" i="3" s="1"/>
  <c r="E18" i="3"/>
  <c r="E18" i="3" a="1"/>
  <c r="E17" i="3" a="1"/>
  <c r="E17" i="3" s="1"/>
  <c r="E16" i="3" a="1"/>
  <c r="E16" i="3" s="1"/>
  <c r="E15" i="3" a="1"/>
  <c r="E15" i="3" s="1"/>
  <c r="E14" i="3" a="1"/>
  <c r="E14" i="3" s="1"/>
  <c r="E13" i="3"/>
  <c r="E13" i="3" a="1"/>
  <c r="E12" i="3" a="1"/>
  <c r="E12" i="3" s="1"/>
  <c r="E11" i="3" a="1"/>
  <c r="E11" i="3" s="1"/>
  <c r="E10" i="3" a="1"/>
  <c r="E10" i="3" s="1"/>
  <c r="C8" i="5" l="1"/>
  <c r="B12" i="1"/>
  <c r="F42" i="5"/>
  <c r="E42" i="5"/>
  <c r="D42" i="5"/>
  <c r="C42" i="5"/>
  <c r="B42" i="5"/>
  <c r="F41" i="5"/>
  <c r="E41" i="5"/>
  <c r="D41" i="5"/>
  <c r="C41" i="5"/>
  <c r="B41" i="5"/>
  <c r="F40" i="5"/>
  <c r="E40" i="5"/>
  <c r="D40" i="5"/>
  <c r="C40" i="5"/>
  <c r="B40" i="5"/>
  <c r="F39" i="5"/>
  <c r="E39" i="5"/>
  <c r="D39" i="5"/>
  <c r="C39" i="5"/>
  <c r="B39" i="5"/>
  <c r="F38" i="5"/>
  <c r="E38" i="5"/>
  <c r="D38" i="5"/>
  <c r="C38" i="5"/>
  <c r="B38" i="5"/>
  <c r="F37" i="5"/>
  <c r="E37" i="5"/>
  <c r="D37" i="5"/>
  <c r="C37" i="5"/>
  <c r="B37" i="5"/>
  <c r="F36" i="5"/>
  <c r="E36" i="5"/>
  <c r="D36" i="5"/>
  <c r="C36" i="5"/>
  <c r="B36" i="5"/>
  <c r="F35" i="5"/>
  <c r="E35" i="5"/>
  <c r="D35" i="5"/>
  <c r="C35" i="5"/>
  <c r="B35" i="5"/>
  <c r="F34" i="5"/>
  <c r="E34" i="5"/>
  <c r="D34" i="5"/>
  <c r="C34" i="5"/>
  <c r="B34" i="5"/>
  <c r="F33" i="5"/>
  <c r="E33" i="5"/>
  <c r="D33" i="5"/>
  <c r="C33" i="5"/>
  <c r="B33" i="5"/>
  <c r="F32" i="5"/>
  <c r="E32" i="5"/>
  <c r="D32" i="5"/>
  <c r="C32" i="5"/>
  <c r="B32" i="5"/>
  <c r="F31" i="5"/>
  <c r="E31" i="5"/>
  <c r="D31" i="5"/>
  <c r="C31" i="5"/>
  <c r="B31" i="5"/>
  <c r="F30" i="5"/>
  <c r="E30" i="5"/>
  <c r="D30" i="5"/>
  <c r="C30" i="5"/>
  <c r="B30" i="5"/>
  <c r="F29" i="5"/>
  <c r="E29" i="5"/>
  <c r="D29" i="5"/>
  <c r="C29" i="5"/>
  <c r="B29" i="5"/>
  <c r="F28" i="5"/>
  <c r="E28" i="5"/>
  <c r="D28" i="5"/>
  <c r="C28" i="5"/>
  <c r="B28" i="5"/>
  <c r="F27" i="5"/>
  <c r="E27" i="5"/>
  <c r="D27" i="5"/>
  <c r="C27" i="5"/>
  <c r="B27" i="5"/>
  <c r="F26" i="5"/>
  <c r="E26" i="5"/>
  <c r="D26" i="5"/>
  <c r="C26" i="5"/>
  <c r="B26" i="5"/>
  <c r="F25" i="5"/>
  <c r="E25" i="5"/>
  <c r="D25" i="5"/>
  <c r="C25" i="5"/>
  <c r="B25" i="5"/>
  <c r="F24" i="5"/>
  <c r="E24" i="5"/>
  <c r="D24" i="5"/>
  <c r="C24" i="5"/>
  <c r="B24" i="5"/>
  <c r="F23" i="5"/>
  <c r="E23" i="5"/>
  <c r="D23" i="5"/>
  <c r="C23" i="5"/>
  <c r="B23" i="5"/>
  <c r="F22" i="5"/>
  <c r="E22" i="5"/>
  <c r="D22" i="5"/>
  <c r="C22" i="5"/>
  <c r="B22" i="5"/>
  <c r="F21" i="5"/>
  <c r="E21" i="5"/>
  <c r="D21" i="5"/>
  <c r="C21" i="5"/>
  <c r="B21" i="5"/>
  <c r="F20" i="5"/>
  <c r="E20" i="5"/>
  <c r="D20" i="5"/>
  <c r="C20" i="5"/>
  <c r="B20" i="5"/>
  <c r="F19" i="5"/>
  <c r="E19" i="5"/>
  <c r="D19" i="5"/>
  <c r="C19" i="5"/>
  <c r="B19" i="5"/>
  <c r="F18" i="5"/>
  <c r="E18" i="5"/>
  <c r="D18" i="5"/>
  <c r="C18" i="5"/>
  <c r="B18" i="5"/>
  <c r="C12" i="5"/>
  <c r="C11" i="5"/>
  <c r="C10" i="5"/>
  <c r="C9" i="5"/>
  <c r="D12" i="1"/>
  <c r="C12" i="1"/>
  <c r="C17" i="1" l="1"/>
  <c r="C18" i="1"/>
  <c r="D18" i="1"/>
  <c r="E12" i="1"/>
  <c r="C16" i="1"/>
  <c r="D16" i="1"/>
  <c r="B17" i="1"/>
  <c r="D17" i="1"/>
  <c r="B18" i="1"/>
  <c r="B1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<sst xmlns="http://schemas.openxmlformats.org/spreadsheetml/2006/main" count="107" uniqueCount="103">
  <si>
    <t>GMAO Excel</t>
  </si>
  <si>
    <t>Outil simplifié de gestion de maintenance — édité gratuitement par ADTI</t>
  </si>
  <si>
    <t>www.gmao.org  ·  contact@adti.fr  ·  03 74 09 04 45</t>
  </si>
  <si>
    <t>Vue d'ensemble</t>
  </si>
  <si>
    <t>Équipements</t>
  </si>
  <si>
    <t>OTs en cours</t>
  </si>
  <si>
    <t>OTs à faire</t>
  </si>
  <si>
    <t>Échéances &lt; 7j</t>
  </si>
  <si>
    <t>Prochaines échéances préventif</t>
  </si>
  <si>
    <t>Équipement</t>
  </si>
  <si>
    <t>Opération</t>
  </si>
  <si>
    <t>Échéance</t>
  </si>
  <si>
    <t>Démarrer en 4 étapes</t>
  </si>
  <si>
    <t>1</t>
  </si>
  <si>
    <t>Listez vos équipements</t>
  </si>
  <si>
    <t>Onglet Équipements</t>
  </si>
  <si>
    <t>2</t>
  </si>
  <si>
    <t>Définissez votre plan préventif</t>
  </si>
  <si>
    <t>Onglet Plan Préventif</t>
  </si>
  <si>
    <t>3</t>
  </si>
  <si>
    <t>Saisissez vos ordres de travail</t>
  </si>
  <si>
    <t>Onglet OTs</t>
  </si>
  <si>
    <t>4</t>
  </si>
  <si>
    <t>Suivez vos KPIs et coûts</t>
  </si>
  <si>
    <t>Onglet Dashboard</t>
  </si>
  <si>
    <t>Vos besoins évoluent ?</t>
  </si>
  <si>
    <t>Cet Excel atteint ses limites au-delà de ~30 équipements. Découvrez nos outils plus puissants — gratuits ou complets.</t>
  </si>
  <si>
    <t>➜ Version interactive web (gratuite)</t>
  </si>
  <si>
    <t>➜ Découvrir OPTIMA GMAO</t>
  </si>
  <si>
    <t>Édité par ADTI — version 2.0 — 2026 — Voir l'onglet « Aller plus loin » pour les limites de cet outil.</t>
  </si>
  <si>
    <t>Zone</t>
  </si>
  <si>
    <t>Bâtiment</t>
  </si>
  <si>
    <t>Marque</t>
  </si>
  <si>
    <t>Modèle</t>
  </si>
  <si>
    <t>N° Série</t>
  </si>
  <si>
    <t>Localisation</t>
  </si>
  <si>
    <t>Coût horaire arrêt (€/h)</t>
  </si>
  <si>
    <t>Nom de la gamme</t>
  </si>
  <si>
    <t>Fréquence</t>
  </si>
  <si>
    <t>Dernière réalisation</t>
  </si>
  <si>
    <t>Prochaine échéance</t>
  </si>
  <si>
    <t>Étape 1</t>
  </si>
  <si>
    <t>Étape 2</t>
  </si>
  <si>
    <t>Étape 3</t>
  </si>
  <si>
    <t>Étape 4</t>
  </si>
  <si>
    <t>Étape 5</t>
  </si>
  <si>
    <t>Étape 6</t>
  </si>
  <si>
    <t>N° OT</t>
  </si>
  <si>
    <t>Demandeur</t>
  </si>
  <si>
    <t>Priorité</t>
  </si>
  <si>
    <t>Date demande</t>
  </si>
  <si>
    <t>Date planifiée</t>
  </si>
  <si>
    <t>Description</t>
  </si>
  <si>
    <t>Statut</t>
  </si>
  <si>
    <t>Date réalisation</t>
  </si>
  <si>
    <t>Durée intervention (h)</t>
  </si>
  <si>
    <t>Durée arrêt machine (h)</t>
  </si>
  <si>
    <t>Opération préventif</t>
  </si>
  <si>
    <t>Dashboard — Indicateurs maintenance</t>
  </si>
  <si>
    <t>Calculé en temps réel à partir des onglets Équipements, Plan Préventif et OTs.</t>
  </si>
  <si>
    <t>Taux horaire MO interne (€/h)</t>
  </si>
  <si>
    <t>Indicateur</t>
  </si>
  <si>
    <t>Valeur</t>
  </si>
  <si>
    <t>Total OTs (toutes périodes)</t>
  </si>
  <si>
    <t>OTs clôturés</t>
  </si>
  <si>
    <t>MTTR moyen (h)</t>
  </si>
  <si>
    <t>Coût total MO (€)</t>
  </si>
  <si>
    <t>Coût total arrêt machine (€)</t>
  </si>
  <si>
    <t>Détail par équipement</t>
  </si>
  <si>
    <t>Nb OTs</t>
  </si>
  <si>
    <t>MTTR (h)</t>
  </si>
  <si>
    <t>Coût MO (€)</t>
  </si>
  <si>
    <t>Coût arrêt (€)</t>
  </si>
  <si>
    <t>Cet Excel a des limites — voici lesquelles</t>
  </si>
  <si>
    <t>Soyons honnêtes : un Excel, même bien fait, ne remplace pas un vrai outil de maintenance dès que vous montez en charge. Voici à quoi vous attendre.</t>
  </si>
  <si>
    <t>✅ Cet Excel vous suffit si...</t>
  </si>
  <si>
    <t>⚠️ Vous êtes à l'étroit si...</t>
  </si>
  <si>
    <t>Vous avez moins de 30 équipements à suivre</t>
  </si>
  <si>
    <t>Vous gérez plus de 30 équipements ou plusieurs sites</t>
  </si>
  <si>
    <t>Une seule personne saisit les interventions</t>
  </si>
  <si>
    <t>Plusieurs techniciens saisissent en parallèle (conflits de fichier)</t>
  </si>
  <si>
    <t>Vous travaillez au bureau, devant l'ordinateur</t>
  </si>
  <si>
    <t>Vous voulez saisir depuis le terrain, sur smartphone ou tablette</t>
  </si>
  <si>
    <t>Quelques OTs par semaine, pas de notifications urgentes</t>
  </si>
  <si>
    <t>Vous avez besoin d'alertes automatiques (échéance, retard, panne)</t>
  </si>
  <si>
    <t>Pas de pièces jointes (photos, PDF, schémas)</t>
  </si>
  <si>
    <t>Vos interventions exigent des photos avant/après ou des PJ</t>
  </si>
  <si>
    <t>Pas de signature ni de traçabilité réglementaire</t>
  </si>
  <si>
    <t>Vos clients/auditeurs demandent des signatures électroniques</t>
  </si>
  <si>
    <t>Pas besoin de planning visuel partagé</t>
  </si>
  <si>
    <t>Vous voulez un Gantt vivant avec drag &amp; drop pour vos équipes</t>
  </si>
  <si>
    <t>Reporting suffisant à l'export tableau croisé</t>
  </si>
  <si>
    <t>La direction veut un dashboard temps réel, mobile-friendly</t>
  </si>
  <si>
    <t>Vous vous reconnaissez à droite ? Voici nos deux outils complémentaires :</t>
  </si>
  <si>
    <t>Planning interactif (gratuit, web)</t>
  </si>
  <si>
    <t>OPTIMA GMAO (solution complète)</t>
  </si>
  <si>
    <t>Un fichier HTML autonome qui s'ouvre dans votre navigateur. Vue Gantt sur 16 semaines, KPIs temps réel, sauvegarde JSON. Zéro installation, zéro inscription, totalement gratuit.</t>
  </si>
  <si>
    <t>La GMAO professionnelle d'ADTI. Multi-utilisateurs, mobile, alertes, signatures, planning, achats, stocks, indicateurs réglementaires. Édité depuis 1995, déployé chez 200+ clients.</t>
  </si>
  <si>
    <t>➜ Télécharger le planning interactif</t>
  </si>
  <si>
    <t>➜ Demander une démo OPTIMA</t>
  </si>
  <si>
    <t>Une question ? Contactez ADTI directement :</t>
  </si>
  <si>
    <t>📧 contact@adti.fr</t>
  </si>
  <si>
    <t>📞 03 74 09 04 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</si>
</sst>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\€"/>
    <numFmt numFmtId="165" formatCode="0.0"/>
  </numFmts>
  <fonts count="27" x14ac:knownFonts="1">
    <font>
      <sz val="11"/>
      <color theme="1"/>
      <name val="Calibri"/>
      <family val="2"/>
      <scheme val="minor"/>
    </font>
    <font>
      <b/>
      <sz val="28"/>
      <color rgb="FF1B3A5C"/>
      <name val="Calibri"/>
      <family val="2"/>
    </font>
    <font>
      <sz val="12"/>
      <color rgb="FF666666"/>
      <name val="Calibri"/>
      <family val="2"/>
    </font>
    <font>
      <u/>
      <sz val="10"/>
      <color rgb="FF2E5C8A"/>
      <name val="Calibri"/>
      <family val="2"/>
    </font>
    <font>
      <b/>
      <sz val="14"/>
      <color rgb="FF2E5C8A"/>
      <name val="Calibri"/>
      <family val="2"/>
    </font>
    <font>
      <b/>
      <sz val="10"/>
      <color rgb="FFFFFFFF"/>
      <name val="Calibri"/>
      <family val="2"/>
    </font>
    <font>
      <b/>
      <sz val="22"/>
      <color rgb="FF1B3A5C"/>
      <name val="Calibri"/>
      <family val="2"/>
    </font>
    <font>
      <b/>
      <sz val="22"/>
      <color rgb="FFFFA500"/>
      <name val="Calibri"/>
      <family val="2"/>
    </font>
    <font>
      <b/>
      <sz val="22"/>
      <color rgb="FFFF4444"/>
      <name val="Calibri"/>
      <family val="2"/>
    </font>
    <font>
      <b/>
      <sz val="11"/>
      <color rgb="FF1B3A5C"/>
      <name val="Calibri"/>
      <family val="2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b/>
      <sz val="11"/>
      <color rgb="FF2E5C8A"/>
      <name val="Calibri"/>
      <family val="2"/>
    </font>
    <font>
      <i/>
      <sz val="11"/>
      <color rgb="FF666666"/>
      <name val="Calibri"/>
      <family val="2"/>
    </font>
    <font>
      <b/>
      <u/>
      <sz val="13"/>
      <color rgb="FFFFFFFF"/>
      <name val="Calibri"/>
      <family val="2"/>
    </font>
    <font>
      <i/>
      <sz val="9"/>
      <color rgb="FF666666"/>
      <name val="Calibri"/>
      <family val="2"/>
    </font>
    <font>
      <b/>
      <sz val="11"/>
      <color rgb="FFFFFFFF"/>
      <name val="Calibri"/>
      <family val="2"/>
    </font>
    <font>
      <sz val="11"/>
      <color rgb="FF666666"/>
      <name val="Calibri"/>
      <family val="2"/>
    </font>
    <font>
      <b/>
      <sz val="20"/>
      <color rgb="FF1B3A5C"/>
      <name val="Calibri"/>
      <family val="2"/>
    </font>
    <font>
      <i/>
      <sz val="10"/>
      <color rgb="FF666666"/>
      <name val="Calibri"/>
      <family val="2"/>
    </font>
    <font>
      <b/>
      <sz val="12"/>
      <color rgb="FFFFFFFF"/>
      <name val="Calibri"/>
      <family val="2"/>
    </font>
    <font>
      <b/>
      <sz val="13"/>
      <color rgb="FF2E5C8A"/>
      <name val="Calibri"/>
      <family val="2"/>
    </font>
    <font>
      <b/>
      <sz val="13"/>
      <color rgb="FF1B3A5C"/>
      <name val="Calibri"/>
      <family val="2"/>
    </font>
    <font>
      <sz val="10"/>
      <color rgb="FF666666"/>
      <name val="Calibri"/>
      <family val="2"/>
    </font>
    <font>
      <u/>
      <sz val="11"/>
      <color rgb="FF2E5C8A"/>
      <name val="Calibri"/>
      <family val="2"/>
    </font>
    <font>
      <b/>
      <sz val="14"/>
      <color rgb="FF1B3A5C"/>
      <name val="Calibri"/>
      <family val="2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2E5C8A"/>
      </patternFill>
    </fill>
    <fill>
      <patternFill patternType="solid">
        <fgColor rgb="FF1B3A5C"/>
      </patternFill>
    </fill>
    <fill>
      <patternFill patternType="solid">
        <fgColor rgb="FFFFFFFF"/>
      </patternFill>
    </fill>
    <fill>
      <patternFill patternType="solid">
        <fgColor rgb="FF28A745"/>
      </patternFill>
    </fill>
    <fill>
      <patternFill patternType="solid">
        <fgColor rgb="FFFFA500"/>
      </patternFill>
    </fill>
    <fill>
      <patternFill patternType="solid">
        <fgColor rgb="FFC8E6C9"/>
      </patternFill>
    </fill>
    <fill>
      <patternFill patternType="solid">
        <fgColor rgb="FFFFE0B2"/>
      </patternFill>
    </fill>
    <fill>
      <patternFill patternType="solid">
        <fgColor rgb="FFFAFAFA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medium">
        <color rgb="FF2E5C8A"/>
      </left>
      <right style="medium">
        <color rgb="FF2E5C8A"/>
      </right>
      <top style="medium">
        <color rgb="FF2E5C8A"/>
      </top>
      <bottom style="medium">
        <color rgb="FF2E5C8A"/>
      </bottom>
      <diagonal/>
    </border>
    <border>
      <left style="medium">
        <color rgb="FF1B3A5C"/>
      </left>
      <right style="medium">
        <color rgb="FF1B3A5C"/>
      </right>
      <top style="medium">
        <color rgb="FF1B3A5C"/>
      </top>
      <bottom style="medium">
        <color rgb="FF1B3A5C"/>
      </bottom>
      <diagonal/>
    </border>
    <border>
      <left/>
      <right/>
      <top style="thin">
        <color rgb="FFDDDDDD"/>
      </top>
      <bottom style="thin">
        <color rgb="FFDDDDDD"/>
      </bottom>
      <diagonal/>
    </border>
    <border>
      <left/>
      <right/>
      <top style="thin">
        <color rgb="FFDDDDDD"/>
      </top>
      <bottom/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63">
    <xf numFmtId="0" fontId="0" fillId="0" borderId="0" xfId="0"/>
    <xf numFmtId="0" fontId="5" fillId="2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164" fontId="10" fillId="4" borderId="2" xfId="0" applyNumberFormat="1" applyFont="1" applyFill="1" applyBorder="1" applyAlignment="1" applyProtection="1">
      <alignment vertical="center"/>
      <protection locked="0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0" fillId="9" borderId="2" xfId="0" applyFont="1" applyFill="1" applyBorder="1" applyAlignment="1" applyProtection="1">
      <alignment vertical="center" wrapText="1"/>
      <protection locked="0"/>
    </xf>
    <xf numFmtId="0" fontId="10" fillId="10" borderId="2" xfId="0" applyFont="1" applyFill="1" applyBorder="1" applyAlignment="1" applyProtection="1">
      <alignment vertical="center" wrapText="1"/>
      <protection locked="0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0" fillId="7" borderId="0" xfId="0" applyFont="1" applyFill="1" applyAlignment="1">
      <alignment vertical="center" wrapText="1"/>
    </xf>
    <xf numFmtId="0" fontId="10" fillId="8" borderId="0" xfId="0" applyFont="1" applyFill="1" applyAlignment="1">
      <alignment vertical="center" wrapText="1"/>
    </xf>
    <xf numFmtId="0" fontId="10" fillId="7" borderId="5" xfId="0" applyFont="1" applyFill="1" applyBorder="1" applyAlignment="1">
      <alignment vertical="center" wrapText="1"/>
    </xf>
    <xf numFmtId="0" fontId="10" fillId="8" borderId="5" xfId="0" applyFont="1" applyFill="1" applyBorder="1" applyAlignment="1">
      <alignment vertical="center" wrapText="1"/>
    </xf>
    <xf numFmtId="0" fontId="10" fillId="7" borderId="6" xfId="0" applyFont="1" applyFill="1" applyBorder="1" applyAlignment="1">
      <alignment vertical="center" wrapText="1"/>
    </xf>
    <xf numFmtId="0" fontId="10" fillId="8" borderId="6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4" fillId="2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4" fontId="10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3" fillId="0" borderId="0" xfId="0" applyFont="1" applyAlignment="1">
      <alignment vertical="center" wrapText="1"/>
    </xf>
    <xf numFmtId="0" fontId="23" fillId="0" borderId="0" xfId="0" applyFont="1" applyAlignment="1">
      <alignment vertical="top" wrapText="1"/>
    </xf>
    <xf numFmtId="14" fontId="10" fillId="9" borderId="2" xfId="0" applyNumberFormat="1" applyFont="1" applyFill="1" applyBorder="1" applyAlignment="1" applyProtection="1">
      <alignment vertical="center" wrapText="1"/>
      <protection locked="0"/>
    </xf>
    <xf numFmtId="14" fontId="10" fillId="10" borderId="2" xfId="0" applyNumberFormat="1" applyFont="1" applyFill="1" applyBorder="1" applyAlignment="1" applyProtection="1">
      <alignment vertical="center" wrapText="1"/>
      <protection locked="0"/>
    </xf>
    <xf numFmtId="14" fontId="17" fillId="9" borderId="2" xfId="0" applyNumberFormat="1" applyFont="1" applyFill="1" applyBorder="1" applyAlignment="1" applyProtection="1">
      <alignment vertical="center" wrapText="1"/>
    </xf>
    <xf numFmtId="0" fontId="16" fillId="3" borderId="1" xfId="0" applyFont="1" applyFill="1" applyBorder="1" applyAlignment="1" applyProtection="1">
      <alignment horizontal="center" vertical="center" wrapText="1"/>
    </xf>
    <xf numFmtId="14" fontId="16" fillId="3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4" fontId="16" fillId="3" borderId="1" xfId="0" applyNumberFormat="1" applyFont="1" applyFill="1" applyBorder="1" applyAlignment="1" applyProtection="1">
      <alignment horizontal="center" vertical="center" wrapText="1"/>
    </xf>
    <xf numFmtId="165" fontId="16" fillId="3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18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1" fontId="25" fillId="0" borderId="0" xfId="0" applyNumberFormat="1" applyFont="1" applyAlignment="1" applyProtection="1">
      <alignment horizontal="right" vertical="center"/>
    </xf>
    <xf numFmtId="165" fontId="25" fillId="0" borderId="0" xfId="0" applyNumberFormat="1" applyFont="1" applyAlignment="1" applyProtection="1">
      <alignment horizontal="right" vertical="center"/>
    </xf>
    <xf numFmtId="164" fontId="25" fillId="0" borderId="0" xfId="0" applyNumberFormat="1" applyFont="1" applyAlignment="1" applyProtection="1">
      <alignment horizontal="right" vertical="center"/>
    </xf>
    <xf numFmtId="0" fontId="4" fillId="0" borderId="0" xfId="0" applyFont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165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vertical="center"/>
    </xf>
    <xf numFmtId="0" fontId="26" fillId="3" borderId="4" xfId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6">
    <dxf>
      <font>
        <color rgb="FF2E7D32"/>
      </font>
      <fill>
        <patternFill patternType="solid">
          <bgColor rgb="FFC8E6C9"/>
        </patternFill>
      </fill>
    </dxf>
    <dxf>
      <font>
        <color rgb="FFE65100"/>
      </font>
      <fill>
        <patternFill patternType="solid">
          <bgColor rgb="FFFFE0B2"/>
        </patternFill>
      </fill>
    </dxf>
    <dxf>
      <font>
        <color rgb="FFCC0000"/>
      </font>
      <fill>
        <patternFill patternType="solid">
          <bgColor rgb="FFFFCCCC"/>
        </patternFill>
      </fill>
    </dxf>
    <dxf>
      <font>
        <color rgb="FF2E7D32"/>
      </font>
      <fill>
        <patternFill patternType="solid">
          <bgColor rgb="FFC8E6C9"/>
        </patternFill>
      </fill>
    </dxf>
    <dxf>
      <font>
        <color rgb="FFE65100"/>
      </font>
      <fill>
        <patternFill patternType="solid">
          <bgColor rgb="FFFFE0B2"/>
        </patternFill>
      </fill>
    </dxf>
    <dxf>
      <font>
        <color rgb="FFCC0000"/>
      </font>
      <fill>
        <patternFill patternType="solid">
          <bgColor rgb="FFFF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72000</xdr:rowOff>
    </xdr:from>
    <xdr:ext cx="2286000" cy="666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C7C9D9F-D2E2-A84A-9D47-295B9043D1CE}">
  <we:reference id="wa200009404" version="1.0.0.8" store="en-US" storeType="OMEX"/>
  <we:alternateReferences>
    <we:reference id="wa200009404" version="1.0.0.8" store="en-US" storeType="OMEX"/>
  </we:alternateReferences>
  <we:properties>
    <we:property name="claude.fileId" value="&quot;5606c2da-3ba3-4b17-848d-3ecd63cd8fa1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mao.org/" TargetMode="External"/><Relationship Id="rId2" Type="http://schemas.openxmlformats.org/officeDocument/2006/relationships/hyperlink" Target="https://www.gmao.org/outils/planning-maintenance" TargetMode="External"/><Relationship Id="rId1" Type="http://schemas.openxmlformats.org/officeDocument/2006/relationships/hyperlink" Target="https://www.gmao.org/" TargetMode="Externa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contact@adti.fr" TargetMode="External"/><Relationship Id="rId2" Type="http://schemas.openxmlformats.org/officeDocument/2006/relationships/hyperlink" Target="https://gmao.org/demo/" TargetMode="External"/><Relationship Id="rId1" Type="http://schemas.openxmlformats.org/officeDocument/2006/relationships/hyperlink" Target="https://www.gmao.org/outils/planning-maintenance" TargetMode="External"/><Relationship Id="rId4" Type="http://schemas.openxmlformats.org/officeDocument/2006/relationships/hyperlink" Target="tel:+333740904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B3A5C"/>
    <pageSetUpPr fitToPage="1"/>
  </sheetPr>
  <dimension ref="B1:F35"/>
  <sheetViews>
    <sheetView showGridLines="0" workbookViewId="0">
      <selection activeCell="B32" sqref="B32:C32"/>
    </sheetView>
  </sheetViews>
  <sheetFormatPr baseColWidth="10" defaultColWidth="8.83203125" defaultRowHeight="15" x14ac:dyDescent="0.2"/>
  <cols>
    <col min="1" max="1" width="4" customWidth="1"/>
    <col min="2" max="6" width="22" customWidth="1"/>
  </cols>
  <sheetData>
    <row r="1" spans="2:6" ht="14" customHeight="1" x14ac:dyDescent="0.2"/>
    <row r="2" spans="2:6" ht="14" customHeight="1" x14ac:dyDescent="0.2"/>
    <row r="3" spans="2:6" ht="14" customHeight="1" x14ac:dyDescent="0.2"/>
    <row r="4" spans="2:6" ht="8" customHeight="1" x14ac:dyDescent="0.2"/>
    <row r="5" spans="2:6" ht="38" customHeight="1" x14ac:dyDescent="0.2">
      <c r="B5" s="34" t="s">
        <v>0</v>
      </c>
      <c r="C5" s="34"/>
      <c r="D5" s="34"/>
      <c r="E5" s="34"/>
      <c r="F5" s="34"/>
    </row>
    <row r="6" spans="2:6" ht="22" customHeight="1" x14ac:dyDescent="0.2">
      <c r="B6" s="35" t="s">
        <v>1</v>
      </c>
      <c r="C6" s="35"/>
      <c r="D6" s="35"/>
      <c r="E6" s="35"/>
      <c r="F6" s="35"/>
    </row>
    <row r="7" spans="2:6" ht="18" customHeight="1" x14ac:dyDescent="0.2">
      <c r="B7" s="36" t="s">
        <v>2</v>
      </c>
      <c r="C7" s="36"/>
      <c r="D7" s="36"/>
      <c r="E7" s="36"/>
      <c r="F7" s="36"/>
    </row>
    <row r="8" spans="2:6" ht="12" customHeight="1" x14ac:dyDescent="0.2"/>
    <row r="9" spans="2:6" ht="28" customHeight="1" x14ac:dyDescent="0.2">
      <c r="B9" s="31" t="s">
        <v>3</v>
      </c>
      <c r="C9" s="31"/>
      <c r="D9" s="31"/>
      <c r="E9" s="31"/>
      <c r="F9" s="31"/>
    </row>
    <row r="10" spans="2:6" ht="6" customHeight="1" x14ac:dyDescent="0.2"/>
    <row r="11" spans="2:6" ht="22" customHeight="1" x14ac:dyDescent="0.2">
      <c r="B11" s="1" t="s">
        <v>4</v>
      </c>
      <c r="C11" s="1" t="s">
        <v>5</v>
      </c>
      <c r="D11" s="1" t="s">
        <v>6</v>
      </c>
      <c r="E11" s="1" t="s">
        <v>7</v>
      </c>
    </row>
    <row r="12" spans="2:6" ht="44" customHeight="1" x14ac:dyDescent="0.2">
      <c r="B12" s="2">
        <f>IFERROR(COUNTA(Équipements!C2:C51),"—")</f>
        <v>0</v>
      </c>
      <c r="C12" s="3">
        <f>IFERROR(COUNTIF(OTs!H2:H201,"En cours"),"—")</f>
        <v>0</v>
      </c>
      <c r="D12" s="2">
        <f>IFERROR(COUNTIF(OTs!H2:H201,"À faire"),"—")</f>
        <v>0</v>
      </c>
      <c r="E12" s="4">
        <f ca="1">IFERROR(SUMPRODUCT(('Plan Préventif'!E2:E51&lt;&gt;"")*('Plan Préventif'!E2:E51&lt;=TODAY()+7)*('Plan Préventif'!E2:E51&gt;=TODAY())),"—")</f>
        <v>0</v>
      </c>
    </row>
    <row r="13" spans="2:6" ht="8" customHeight="1" x14ac:dyDescent="0.2"/>
    <row r="14" spans="2:6" ht="26" customHeight="1" x14ac:dyDescent="0.2">
      <c r="B14" s="37" t="s">
        <v>8</v>
      </c>
      <c r="C14" s="37"/>
      <c r="D14" s="37"/>
      <c r="E14" s="37"/>
      <c r="F14" s="37"/>
    </row>
    <row r="15" spans="2:6" ht="22" customHeight="1" x14ac:dyDescent="0.2">
      <c r="B15" s="14" t="s">
        <v>9</v>
      </c>
      <c r="C15" s="14" t="s">
        <v>10</v>
      </c>
      <c r="D15" s="32" t="s">
        <v>11</v>
      </c>
      <c r="E15" s="32"/>
      <c r="F15" s="32"/>
    </row>
    <row r="16" spans="2:6" ht="20" customHeight="1" x14ac:dyDescent="0.2">
      <c r="B16" s="5" t="str">
        <f>IFERROR(INDEX('Plan Préventif'!A:A,MATCH(SMALL('Plan Préventif'!E$2:E$51,1),'Plan Préventif'!E$2:E$51,0)+1),"—")</f>
        <v>—</v>
      </c>
      <c r="C16" s="5" t="str">
        <f>IFERROR(INDEX('Plan Préventif'!B:B,MATCH(SMALL('Plan Préventif'!E$2:E$51,1),'Plan Préventif'!E$2:E$51,0)+1),"—")</f>
        <v>—</v>
      </c>
      <c r="D16" s="33" t="str">
        <f>IFERROR(SMALL('Plan Préventif'!E$2:E$51,1),"—")</f>
        <v>—</v>
      </c>
      <c r="E16" s="33"/>
      <c r="F16" s="33"/>
    </row>
    <row r="17" spans="2:6" ht="20" customHeight="1" x14ac:dyDescent="0.2">
      <c r="B17" s="5" t="str">
        <f>IFERROR(INDEX('Plan Préventif'!A:A,MATCH(SMALL('Plan Préventif'!E$2:E$51,2),'Plan Préventif'!E$2:E$51,0)+1),"—")</f>
        <v>—</v>
      </c>
      <c r="C17" s="5" t="str">
        <f>IFERROR(INDEX('Plan Préventif'!B:B,MATCH(SMALL('Plan Préventif'!E$2:E$51,2),'Plan Préventif'!E$2:E$51,0)+1),"—")</f>
        <v>—</v>
      </c>
      <c r="D17" s="33" t="str">
        <f>IFERROR(SMALL('Plan Préventif'!E$2:E$51,2),"—")</f>
        <v>—</v>
      </c>
      <c r="E17" s="33"/>
      <c r="F17" s="33"/>
    </row>
    <row r="18" spans="2:6" ht="20" customHeight="1" x14ac:dyDescent="0.2">
      <c r="B18" s="5" t="str">
        <f>IFERROR(INDEX('Plan Préventif'!A:A,MATCH(SMALL('Plan Préventif'!E$2:E$51,3),'Plan Préventif'!E$2:E$51,0)+1),"—")</f>
        <v>—</v>
      </c>
      <c r="C18" s="5" t="str">
        <f>IFERROR(INDEX('Plan Préventif'!B:B,MATCH(SMALL('Plan Préventif'!E$2:E$51,3),'Plan Préventif'!E$2:E$51,0)+1),"—")</f>
        <v>—</v>
      </c>
      <c r="D18" s="33" t="str">
        <f>IFERROR(SMALL('Plan Préventif'!E$2:E$51,3),"—")</f>
        <v>—</v>
      </c>
      <c r="E18" s="33"/>
      <c r="F18" s="33"/>
    </row>
    <row r="19" spans="2:6" ht="8" customHeight="1" x14ac:dyDescent="0.2"/>
    <row r="20" spans="2:6" ht="8" customHeight="1" x14ac:dyDescent="0.2"/>
    <row r="21" spans="2:6" ht="28" customHeight="1" x14ac:dyDescent="0.2">
      <c r="B21" s="31" t="s">
        <v>12</v>
      </c>
      <c r="C21" s="31"/>
      <c r="D21" s="31"/>
      <c r="E21" s="31"/>
      <c r="F21" s="31"/>
    </row>
    <row r="22" spans="2:6" ht="6" customHeight="1" x14ac:dyDescent="0.2"/>
    <row r="23" spans="2:6" ht="24" customHeight="1" x14ac:dyDescent="0.2">
      <c r="B23" s="6" t="s">
        <v>13</v>
      </c>
      <c r="C23" s="5" t="s">
        <v>14</v>
      </c>
      <c r="D23" s="30" t="s">
        <v>15</v>
      </c>
      <c r="E23" s="30"/>
      <c r="F23" s="30"/>
    </row>
    <row r="24" spans="2:6" ht="24" customHeight="1" x14ac:dyDescent="0.2">
      <c r="B24" s="6" t="s">
        <v>16</v>
      </c>
      <c r="C24" s="5" t="s">
        <v>17</v>
      </c>
      <c r="D24" s="30" t="s">
        <v>18</v>
      </c>
      <c r="E24" s="30"/>
      <c r="F24" s="30"/>
    </row>
    <row r="25" spans="2:6" ht="24" customHeight="1" x14ac:dyDescent="0.2">
      <c r="B25" s="6" t="s">
        <v>19</v>
      </c>
      <c r="C25" s="5" t="s">
        <v>20</v>
      </c>
      <c r="D25" s="30" t="s">
        <v>21</v>
      </c>
      <c r="E25" s="30"/>
      <c r="F25" s="30"/>
    </row>
    <row r="26" spans="2:6" ht="24" customHeight="1" x14ac:dyDescent="0.2">
      <c r="B26" s="6" t="s">
        <v>22</v>
      </c>
      <c r="C26" s="5" t="s">
        <v>23</v>
      </c>
      <c r="D26" s="30" t="s">
        <v>24</v>
      </c>
      <c r="E26" s="30"/>
      <c r="F26" s="30"/>
    </row>
    <row r="27" spans="2:6" ht="8" customHeight="1" x14ac:dyDescent="0.2"/>
    <row r="28" spans="2:6" ht="8" customHeight="1" x14ac:dyDescent="0.2"/>
    <row r="29" spans="2:6" ht="28" customHeight="1" x14ac:dyDescent="0.2">
      <c r="B29" s="31" t="s">
        <v>25</v>
      </c>
      <c r="C29" s="31"/>
      <c r="D29" s="31"/>
      <c r="E29" s="31"/>
      <c r="F29" s="31"/>
    </row>
    <row r="30" spans="2:6" ht="22" customHeight="1" x14ac:dyDescent="0.2">
      <c r="B30" s="26" t="s">
        <v>26</v>
      </c>
      <c r="C30" s="26"/>
      <c r="D30" s="26"/>
      <c r="E30" s="26"/>
      <c r="F30" s="26"/>
    </row>
    <row r="31" spans="2:6" ht="6" customHeight="1" x14ac:dyDescent="0.2"/>
    <row r="32" spans="2:6" ht="34" customHeight="1" x14ac:dyDescent="0.2">
      <c r="B32" s="27" t="s">
        <v>27</v>
      </c>
      <c r="C32" s="27"/>
      <c r="D32" s="28" t="s">
        <v>28</v>
      </c>
      <c r="E32" s="28"/>
      <c r="F32" s="28"/>
    </row>
    <row r="33" spans="2:6" ht="6" customHeight="1" x14ac:dyDescent="0.2"/>
    <row r="34" spans="2:6" ht="6" customHeight="1" x14ac:dyDescent="0.2"/>
    <row r="35" spans="2:6" ht="18" customHeight="1" x14ac:dyDescent="0.2">
      <c r="B35" s="29" t="s">
        <v>29</v>
      </c>
      <c r="C35" s="29"/>
      <c r="D35" s="29"/>
      <c r="E35" s="29"/>
      <c r="F35" s="29"/>
    </row>
  </sheetData>
  <sheetProtection algorithmName="SHA-512" hashValue="bVLxQXRwMvasT/Zny4ZXf1hEhg10BaVG0MYZw83Ueju14mzBZ2RH/UoPk24xYFxiJsacz2B0fULV1+vnlZE/rw==" saltValue="wKzxVGXrLqKRdisGuBBp1A==" spinCount="100000" sheet="1" sort="0" autoFilter="0"/>
  <mergeCells count="19">
    <mergeCell ref="B5:F5"/>
    <mergeCell ref="B6:F6"/>
    <mergeCell ref="B7:F7"/>
    <mergeCell ref="B9:F9"/>
    <mergeCell ref="B14:F14"/>
    <mergeCell ref="D15:F15"/>
    <mergeCell ref="D16:F16"/>
    <mergeCell ref="D17:F17"/>
    <mergeCell ref="D18:F18"/>
    <mergeCell ref="B21:F21"/>
    <mergeCell ref="B30:F30"/>
    <mergeCell ref="B32:C32"/>
    <mergeCell ref="D32:F32"/>
    <mergeCell ref="B35:F35"/>
    <mergeCell ref="D23:F23"/>
    <mergeCell ref="D24:F24"/>
    <mergeCell ref="D25:F25"/>
    <mergeCell ref="D26:F26"/>
    <mergeCell ref="B29:F29"/>
  </mergeCells>
  <hyperlinks>
    <hyperlink ref="B7" r:id="rId1" xr:uid="{00000000-0004-0000-0000-000000000000}"/>
    <hyperlink ref="B32" r:id="rId2" tooltip="https://www.gmao.org/outils/planning-maintenance" xr:uid="{00000000-0004-0000-0000-000001000000}"/>
    <hyperlink ref="D32" r:id="rId3" tooltip="https://www.gmao.org" xr:uid="{00000000-0004-0000-0000-000002000000}"/>
  </hyperlinks>
  <pageMargins left="0.5" right="0.5" top="0.5" bottom="0.5" header="0.3" footer="0.3"/>
  <pageSetup paperSize="9" scale="76" orientation="portrait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E5C8A"/>
    <pageSetUpPr fitToPage="1"/>
  </sheetPr>
  <dimension ref="A1:H100"/>
  <sheetViews>
    <sheetView workbookViewId="0">
      <selection activeCell="B11" sqref="B11"/>
    </sheetView>
  </sheetViews>
  <sheetFormatPr baseColWidth="10" defaultColWidth="8.83203125" defaultRowHeight="15" x14ac:dyDescent="0.2"/>
  <cols>
    <col min="1" max="1" width="13.33203125" customWidth="1"/>
    <col min="2" max="2" width="15" customWidth="1"/>
    <col min="3" max="3" width="21.6640625" customWidth="1"/>
    <col min="4" max="6" width="15" customWidth="1"/>
    <col min="7" max="7" width="18.33203125" customWidth="1"/>
    <col min="8" max="8" width="16.6640625" style="8" customWidth="1"/>
  </cols>
  <sheetData>
    <row r="1" spans="1:8" ht="24" customHeight="1" x14ac:dyDescent="0.2">
      <c r="A1" s="44" t="s">
        <v>30</v>
      </c>
      <c r="B1" s="44" t="s">
        <v>31</v>
      </c>
      <c r="C1" s="44" t="s">
        <v>9</v>
      </c>
      <c r="D1" s="44" t="s">
        <v>32</v>
      </c>
      <c r="E1" s="44" t="s">
        <v>33</v>
      </c>
      <c r="F1" s="44" t="s">
        <v>34</v>
      </c>
      <c r="G1" s="44" t="s">
        <v>35</v>
      </c>
      <c r="H1" s="48" t="s">
        <v>36</v>
      </c>
    </row>
    <row r="2" spans="1:8" ht="20" customHeight="1" x14ac:dyDescent="0.2">
      <c r="A2" s="15"/>
      <c r="B2" s="15"/>
      <c r="C2" s="15"/>
      <c r="D2" s="15"/>
      <c r="E2" s="15"/>
      <c r="F2" s="15"/>
      <c r="G2" s="15"/>
      <c r="H2" s="15"/>
    </row>
    <row r="3" spans="1:8" ht="20" customHeight="1" x14ac:dyDescent="0.2">
      <c r="A3" s="16"/>
      <c r="B3" s="16"/>
      <c r="C3" s="16"/>
      <c r="D3" s="16"/>
      <c r="E3" s="16"/>
      <c r="F3" s="16"/>
      <c r="G3" s="16"/>
      <c r="H3" s="16"/>
    </row>
    <row r="4" spans="1:8" ht="20" customHeight="1" x14ac:dyDescent="0.2">
      <c r="A4" s="15"/>
      <c r="B4" s="15"/>
      <c r="C4" s="15"/>
      <c r="D4" s="15"/>
      <c r="E4" s="15"/>
      <c r="F4" s="15"/>
      <c r="G4" s="15"/>
      <c r="H4" s="15"/>
    </row>
    <row r="5" spans="1:8" ht="20" customHeight="1" x14ac:dyDescent="0.2">
      <c r="A5" s="16"/>
      <c r="B5" s="16"/>
      <c r="C5" s="16"/>
      <c r="D5" s="16"/>
      <c r="E5" s="16"/>
      <c r="F5" s="16"/>
      <c r="G5" s="16"/>
      <c r="H5" s="16"/>
    </row>
    <row r="6" spans="1:8" ht="20" customHeight="1" x14ac:dyDescent="0.2">
      <c r="A6" s="15"/>
      <c r="B6" s="15"/>
      <c r="C6" s="15"/>
      <c r="D6" s="15"/>
      <c r="E6" s="15"/>
      <c r="F6" s="15"/>
      <c r="G6" s="15"/>
      <c r="H6" s="15"/>
    </row>
    <row r="7" spans="1:8" ht="20" customHeight="1" x14ac:dyDescent="0.2">
      <c r="A7" s="16"/>
      <c r="B7" s="16"/>
      <c r="C7" s="16"/>
      <c r="D7" s="16"/>
      <c r="E7" s="16"/>
      <c r="F7" s="16"/>
      <c r="G7" s="16"/>
      <c r="H7" s="16"/>
    </row>
    <row r="8" spans="1:8" ht="20" customHeight="1" x14ac:dyDescent="0.2">
      <c r="A8" s="15"/>
      <c r="B8" s="15"/>
      <c r="C8" s="15"/>
      <c r="D8" s="15"/>
      <c r="E8" s="15"/>
      <c r="F8" s="15"/>
      <c r="G8" s="15"/>
      <c r="H8" s="15"/>
    </row>
    <row r="9" spans="1:8" ht="20" customHeight="1" x14ac:dyDescent="0.2">
      <c r="A9" s="16"/>
      <c r="B9" s="16"/>
      <c r="C9" s="16"/>
      <c r="D9" s="16"/>
      <c r="E9" s="16"/>
      <c r="F9" s="16"/>
      <c r="G9" s="16"/>
      <c r="H9" s="16"/>
    </row>
    <row r="10" spans="1:8" ht="20" customHeight="1" x14ac:dyDescent="0.2">
      <c r="A10" s="15"/>
      <c r="B10" s="15"/>
      <c r="C10" s="15"/>
      <c r="D10" s="15"/>
      <c r="E10" s="15"/>
      <c r="F10" s="15"/>
      <c r="G10" s="15"/>
      <c r="H10" s="15"/>
    </row>
    <row r="11" spans="1:8" ht="20" customHeight="1" x14ac:dyDescent="0.2">
      <c r="A11" s="16"/>
      <c r="B11" s="16"/>
      <c r="C11" s="16"/>
      <c r="D11" s="16"/>
      <c r="E11" s="16"/>
      <c r="F11" s="16"/>
      <c r="G11" s="16"/>
      <c r="H11" s="16"/>
    </row>
    <row r="12" spans="1:8" ht="20" customHeight="1" x14ac:dyDescent="0.2">
      <c r="A12" s="15"/>
      <c r="B12" s="15"/>
      <c r="C12" s="15"/>
      <c r="D12" s="15"/>
      <c r="E12" s="15"/>
      <c r="F12" s="15"/>
      <c r="G12" s="15"/>
      <c r="H12" s="15"/>
    </row>
    <row r="13" spans="1:8" ht="20" customHeight="1" x14ac:dyDescent="0.2">
      <c r="A13" s="16"/>
      <c r="B13" s="16"/>
      <c r="C13" s="16"/>
      <c r="D13" s="16"/>
      <c r="E13" s="16"/>
      <c r="F13" s="16"/>
      <c r="G13" s="16"/>
      <c r="H13" s="16"/>
    </row>
    <row r="14" spans="1:8" ht="20" customHeight="1" x14ac:dyDescent="0.2">
      <c r="A14" s="15"/>
      <c r="B14" s="15"/>
      <c r="C14" s="15"/>
      <c r="D14" s="15"/>
      <c r="E14" s="15"/>
      <c r="F14" s="15"/>
      <c r="G14" s="15"/>
      <c r="H14" s="15"/>
    </row>
    <row r="15" spans="1:8" ht="20" customHeight="1" x14ac:dyDescent="0.2">
      <c r="A15" s="16"/>
      <c r="B15" s="16"/>
      <c r="C15" s="16"/>
      <c r="D15" s="16"/>
      <c r="E15" s="16"/>
      <c r="F15" s="16"/>
      <c r="G15" s="16"/>
      <c r="H15" s="16"/>
    </row>
    <row r="16" spans="1:8" ht="20" customHeight="1" x14ac:dyDescent="0.2">
      <c r="A16" s="15"/>
      <c r="B16" s="15"/>
      <c r="C16" s="15"/>
      <c r="D16" s="15"/>
      <c r="E16" s="15"/>
      <c r="F16" s="15"/>
      <c r="G16" s="15"/>
      <c r="H16" s="15"/>
    </row>
    <row r="17" spans="1:8" ht="20" customHeight="1" x14ac:dyDescent="0.2">
      <c r="A17" s="16"/>
      <c r="B17" s="16"/>
      <c r="C17" s="16"/>
      <c r="D17" s="16"/>
      <c r="E17" s="16"/>
      <c r="F17" s="16"/>
      <c r="G17" s="16"/>
      <c r="H17" s="16"/>
    </row>
    <row r="18" spans="1:8" ht="20" customHeight="1" x14ac:dyDescent="0.2">
      <c r="A18" s="15"/>
      <c r="B18" s="15"/>
      <c r="C18" s="15"/>
      <c r="D18" s="15"/>
      <c r="E18" s="15"/>
      <c r="F18" s="15"/>
      <c r="G18" s="15"/>
      <c r="H18" s="15"/>
    </row>
    <row r="19" spans="1:8" ht="20" customHeight="1" x14ac:dyDescent="0.2">
      <c r="A19" s="16"/>
      <c r="B19" s="16"/>
      <c r="C19" s="16"/>
      <c r="D19" s="16"/>
      <c r="E19" s="16"/>
      <c r="F19" s="16"/>
      <c r="G19" s="16"/>
      <c r="H19" s="16"/>
    </row>
    <row r="20" spans="1:8" ht="20" customHeight="1" x14ac:dyDescent="0.2">
      <c r="A20" s="15"/>
      <c r="B20" s="15"/>
      <c r="C20" s="15"/>
      <c r="D20" s="15"/>
      <c r="E20" s="15"/>
      <c r="F20" s="15"/>
      <c r="G20" s="15"/>
      <c r="H20" s="15"/>
    </row>
    <row r="21" spans="1:8" ht="20" customHeight="1" x14ac:dyDescent="0.2">
      <c r="A21" s="16"/>
      <c r="B21" s="16"/>
      <c r="C21" s="16"/>
      <c r="D21" s="16"/>
      <c r="E21" s="16"/>
      <c r="F21" s="16"/>
      <c r="G21" s="16"/>
      <c r="H21" s="16"/>
    </row>
    <row r="22" spans="1:8" ht="20" customHeight="1" x14ac:dyDescent="0.2">
      <c r="A22" s="15"/>
      <c r="B22" s="15"/>
      <c r="C22" s="15"/>
      <c r="D22" s="15"/>
      <c r="E22" s="15"/>
      <c r="F22" s="15"/>
      <c r="G22" s="15"/>
      <c r="H22" s="15"/>
    </row>
    <row r="23" spans="1:8" ht="20" customHeight="1" x14ac:dyDescent="0.2">
      <c r="A23" s="16"/>
      <c r="B23" s="16"/>
      <c r="C23" s="16"/>
      <c r="D23" s="16"/>
      <c r="E23" s="16"/>
      <c r="F23" s="16"/>
      <c r="G23" s="16"/>
      <c r="H23" s="16"/>
    </row>
    <row r="24" spans="1:8" ht="20" customHeight="1" x14ac:dyDescent="0.2">
      <c r="A24" s="15"/>
      <c r="B24" s="15"/>
      <c r="C24" s="15"/>
      <c r="D24" s="15"/>
      <c r="E24" s="15"/>
      <c r="F24" s="15"/>
      <c r="G24" s="15"/>
      <c r="H24" s="15"/>
    </row>
    <row r="25" spans="1:8" ht="20" customHeight="1" x14ac:dyDescent="0.2">
      <c r="A25" s="16"/>
      <c r="B25" s="16"/>
      <c r="C25" s="16"/>
      <c r="D25" s="16"/>
      <c r="E25" s="16"/>
      <c r="F25" s="16"/>
      <c r="G25" s="16"/>
      <c r="H25" s="16"/>
    </row>
    <row r="26" spans="1:8" ht="20" customHeight="1" x14ac:dyDescent="0.2">
      <c r="A26" s="15"/>
      <c r="B26" s="15"/>
      <c r="C26" s="15"/>
      <c r="D26" s="15"/>
      <c r="E26" s="15"/>
      <c r="F26" s="15"/>
      <c r="G26" s="15"/>
      <c r="H26" s="15"/>
    </row>
    <row r="27" spans="1:8" ht="20" customHeight="1" x14ac:dyDescent="0.2">
      <c r="A27" s="16"/>
      <c r="B27" s="16"/>
      <c r="C27" s="16"/>
      <c r="D27" s="16"/>
      <c r="E27" s="16"/>
      <c r="F27" s="16"/>
      <c r="G27" s="16"/>
      <c r="H27" s="16"/>
    </row>
    <row r="28" spans="1:8" ht="20" customHeight="1" x14ac:dyDescent="0.2">
      <c r="A28" s="15"/>
      <c r="B28" s="15"/>
      <c r="C28" s="15"/>
      <c r="D28" s="15"/>
      <c r="E28" s="15"/>
      <c r="F28" s="15"/>
      <c r="G28" s="15"/>
      <c r="H28" s="15"/>
    </row>
    <row r="29" spans="1:8" ht="20" customHeight="1" x14ac:dyDescent="0.2">
      <c r="A29" s="16"/>
      <c r="B29" s="16"/>
      <c r="C29" s="16"/>
      <c r="D29" s="16"/>
      <c r="E29" s="16"/>
      <c r="F29" s="16"/>
      <c r="G29" s="16"/>
      <c r="H29" s="16"/>
    </row>
    <row r="30" spans="1:8" ht="20" customHeight="1" x14ac:dyDescent="0.2">
      <c r="A30" s="15"/>
      <c r="B30" s="15"/>
      <c r="C30" s="15"/>
      <c r="D30" s="15"/>
      <c r="E30" s="15"/>
      <c r="F30" s="15"/>
      <c r="G30" s="15"/>
      <c r="H30" s="15"/>
    </row>
    <row r="31" spans="1:8" ht="20" customHeight="1" x14ac:dyDescent="0.2">
      <c r="A31" s="16"/>
      <c r="B31" s="16"/>
      <c r="C31" s="16"/>
      <c r="D31" s="16"/>
      <c r="E31" s="16"/>
      <c r="F31" s="16"/>
      <c r="G31" s="16"/>
      <c r="H31" s="16"/>
    </row>
    <row r="32" spans="1:8" ht="20" customHeight="1" x14ac:dyDescent="0.2">
      <c r="A32" s="15"/>
      <c r="B32" s="15"/>
      <c r="C32" s="15"/>
      <c r="D32" s="15"/>
      <c r="E32" s="15"/>
      <c r="F32" s="15"/>
      <c r="G32" s="15"/>
      <c r="H32" s="15"/>
    </row>
    <row r="33" spans="1:8" ht="20" customHeight="1" x14ac:dyDescent="0.2">
      <c r="A33" s="16"/>
      <c r="B33" s="16"/>
      <c r="C33" s="16"/>
      <c r="D33" s="16"/>
      <c r="E33" s="16"/>
      <c r="F33" s="16"/>
      <c r="G33" s="16"/>
      <c r="H33" s="16"/>
    </row>
    <row r="34" spans="1:8" ht="20" customHeight="1" x14ac:dyDescent="0.2">
      <c r="A34" s="15"/>
      <c r="B34" s="15"/>
      <c r="C34" s="15"/>
      <c r="D34" s="15"/>
      <c r="E34" s="15"/>
      <c r="F34" s="15"/>
      <c r="G34" s="15"/>
      <c r="H34" s="15"/>
    </row>
    <row r="35" spans="1:8" ht="20" customHeight="1" x14ac:dyDescent="0.2">
      <c r="A35" s="16"/>
      <c r="B35" s="16"/>
      <c r="C35" s="16"/>
      <c r="D35" s="16"/>
      <c r="E35" s="16"/>
      <c r="F35" s="16"/>
      <c r="G35" s="16"/>
      <c r="H35" s="16"/>
    </row>
    <row r="36" spans="1:8" ht="20" customHeight="1" x14ac:dyDescent="0.2">
      <c r="A36" s="15"/>
      <c r="B36" s="15"/>
      <c r="C36" s="15"/>
      <c r="D36" s="15"/>
      <c r="E36" s="15"/>
      <c r="F36" s="15"/>
      <c r="G36" s="15"/>
      <c r="H36" s="15"/>
    </row>
    <row r="37" spans="1:8" ht="20" customHeight="1" x14ac:dyDescent="0.2">
      <c r="A37" s="16"/>
      <c r="B37" s="16"/>
      <c r="C37" s="16"/>
      <c r="D37" s="16"/>
      <c r="E37" s="16"/>
      <c r="F37" s="16"/>
      <c r="G37" s="16"/>
      <c r="H37" s="16"/>
    </row>
    <row r="38" spans="1:8" ht="20" customHeight="1" x14ac:dyDescent="0.2">
      <c r="A38" s="15"/>
      <c r="B38" s="15"/>
      <c r="C38" s="15"/>
      <c r="D38" s="15"/>
      <c r="E38" s="15"/>
      <c r="F38" s="15"/>
      <c r="G38" s="15"/>
      <c r="H38" s="15"/>
    </row>
    <row r="39" spans="1:8" ht="20" customHeight="1" x14ac:dyDescent="0.2">
      <c r="A39" s="16"/>
      <c r="B39" s="16"/>
      <c r="C39" s="16"/>
      <c r="D39" s="16"/>
      <c r="E39" s="16"/>
      <c r="F39" s="16"/>
      <c r="G39" s="16"/>
      <c r="H39" s="16"/>
    </row>
    <row r="40" spans="1:8" ht="20" customHeight="1" x14ac:dyDescent="0.2">
      <c r="A40" s="15"/>
      <c r="B40" s="15"/>
      <c r="C40" s="15"/>
      <c r="D40" s="15"/>
      <c r="E40" s="15"/>
      <c r="F40" s="15"/>
      <c r="G40" s="15"/>
      <c r="H40" s="15"/>
    </row>
    <row r="41" spans="1:8" ht="20" customHeight="1" x14ac:dyDescent="0.2">
      <c r="A41" s="16"/>
      <c r="B41" s="16"/>
      <c r="C41" s="16"/>
      <c r="D41" s="16"/>
      <c r="E41" s="16"/>
      <c r="F41" s="16"/>
      <c r="G41" s="16"/>
      <c r="H41" s="16"/>
    </row>
    <row r="42" spans="1:8" ht="20" customHeight="1" x14ac:dyDescent="0.2">
      <c r="A42" s="15"/>
      <c r="B42" s="15"/>
      <c r="C42" s="15"/>
      <c r="D42" s="15"/>
      <c r="E42" s="15"/>
      <c r="F42" s="15"/>
      <c r="G42" s="15"/>
      <c r="H42" s="15"/>
    </row>
    <row r="43" spans="1:8" ht="20" customHeight="1" x14ac:dyDescent="0.2">
      <c r="A43" s="16"/>
      <c r="B43" s="16"/>
      <c r="C43" s="16"/>
      <c r="D43" s="16"/>
      <c r="E43" s="16"/>
      <c r="F43" s="16"/>
      <c r="G43" s="16"/>
      <c r="H43" s="16"/>
    </row>
    <row r="44" spans="1:8" ht="20" customHeight="1" x14ac:dyDescent="0.2">
      <c r="A44" s="15"/>
      <c r="B44" s="15"/>
      <c r="C44" s="15"/>
      <c r="D44" s="15"/>
      <c r="E44" s="15"/>
      <c r="F44" s="15"/>
      <c r="G44" s="15"/>
      <c r="H44" s="15"/>
    </row>
    <row r="45" spans="1:8" ht="20" customHeight="1" x14ac:dyDescent="0.2">
      <c r="A45" s="16"/>
      <c r="B45" s="16"/>
      <c r="C45" s="16"/>
      <c r="D45" s="16"/>
      <c r="E45" s="16"/>
      <c r="F45" s="16"/>
      <c r="G45" s="16"/>
      <c r="H45" s="16"/>
    </row>
    <row r="46" spans="1:8" ht="20" customHeight="1" x14ac:dyDescent="0.2">
      <c r="A46" s="15"/>
      <c r="B46" s="15"/>
      <c r="C46" s="15"/>
      <c r="D46" s="15"/>
      <c r="E46" s="15"/>
      <c r="F46" s="15"/>
      <c r="G46" s="15"/>
      <c r="H46" s="15"/>
    </row>
    <row r="47" spans="1:8" ht="20" customHeight="1" x14ac:dyDescent="0.2">
      <c r="A47" s="16"/>
      <c r="B47" s="16"/>
      <c r="C47" s="16"/>
      <c r="D47" s="16"/>
      <c r="E47" s="16"/>
      <c r="F47" s="16"/>
      <c r="G47" s="16"/>
      <c r="H47" s="16"/>
    </row>
    <row r="48" spans="1:8" ht="20" customHeight="1" x14ac:dyDescent="0.2">
      <c r="A48" s="15"/>
      <c r="B48" s="15"/>
      <c r="C48" s="15"/>
      <c r="D48" s="15"/>
      <c r="E48" s="15"/>
      <c r="F48" s="15"/>
      <c r="G48" s="15"/>
      <c r="H48" s="15"/>
    </row>
    <row r="49" spans="1:8" ht="20" customHeight="1" x14ac:dyDescent="0.2">
      <c r="A49" s="16"/>
      <c r="B49" s="16"/>
      <c r="C49" s="16"/>
      <c r="D49" s="16"/>
      <c r="E49" s="16"/>
      <c r="F49" s="16"/>
      <c r="G49" s="16"/>
      <c r="H49" s="16"/>
    </row>
    <row r="50" spans="1:8" ht="20" customHeight="1" x14ac:dyDescent="0.2">
      <c r="A50" s="15"/>
      <c r="B50" s="15"/>
      <c r="C50" s="15"/>
      <c r="D50" s="15"/>
      <c r="E50" s="15"/>
      <c r="F50" s="15"/>
      <c r="G50" s="15"/>
      <c r="H50" s="15"/>
    </row>
    <row r="51" spans="1:8" ht="20" customHeight="1" x14ac:dyDescent="0.2">
      <c r="A51" s="16"/>
      <c r="B51" s="16"/>
      <c r="C51" s="16"/>
      <c r="D51" s="16"/>
      <c r="E51" s="16"/>
      <c r="F51" s="16"/>
      <c r="G51" s="16"/>
      <c r="H51" s="16"/>
    </row>
    <row r="52" spans="1:8" x14ac:dyDescent="0.2">
      <c r="A52" s="46"/>
      <c r="B52" s="46"/>
      <c r="C52" s="46"/>
      <c r="D52" s="46"/>
      <c r="E52" s="46"/>
      <c r="F52" s="46"/>
      <c r="G52" s="46"/>
      <c r="H52" s="47"/>
    </row>
    <row r="53" spans="1:8" x14ac:dyDescent="0.2">
      <c r="A53" s="46"/>
      <c r="B53" s="46"/>
      <c r="C53" s="46"/>
      <c r="D53" s="46"/>
      <c r="E53" s="46"/>
      <c r="F53" s="46"/>
      <c r="G53" s="46"/>
      <c r="H53" s="47"/>
    </row>
    <row r="54" spans="1:8" x14ac:dyDescent="0.2">
      <c r="A54" s="46"/>
      <c r="B54" s="46"/>
      <c r="C54" s="46"/>
      <c r="D54" s="46"/>
      <c r="E54" s="46"/>
      <c r="F54" s="46"/>
      <c r="G54" s="46"/>
      <c r="H54" s="47"/>
    </row>
    <row r="55" spans="1:8" x14ac:dyDescent="0.2">
      <c r="A55" s="46"/>
      <c r="B55" s="46"/>
      <c r="C55" s="46"/>
      <c r="D55" s="46"/>
      <c r="E55" s="46"/>
      <c r="F55" s="46"/>
      <c r="G55" s="46"/>
      <c r="H55" s="47"/>
    </row>
    <row r="56" spans="1:8" x14ac:dyDescent="0.2">
      <c r="A56" s="46"/>
      <c r="B56" s="46"/>
      <c r="C56" s="46"/>
      <c r="D56" s="46"/>
      <c r="E56" s="46"/>
      <c r="F56" s="46"/>
      <c r="G56" s="46"/>
      <c r="H56" s="47"/>
    </row>
    <row r="57" spans="1:8" x14ac:dyDescent="0.2">
      <c r="A57" s="46"/>
      <c r="B57" s="46"/>
      <c r="C57" s="46"/>
      <c r="D57" s="46"/>
      <c r="E57" s="46"/>
      <c r="F57" s="46"/>
      <c r="G57" s="46"/>
      <c r="H57" s="47"/>
    </row>
    <row r="58" spans="1:8" x14ac:dyDescent="0.2">
      <c r="A58" s="46"/>
      <c r="B58" s="46"/>
      <c r="C58" s="46"/>
      <c r="D58" s="46"/>
      <c r="E58" s="46"/>
      <c r="F58" s="46"/>
      <c r="G58" s="46"/>
      <c r="H58" s="47"/>
    </row>
    <row r="59" spans="1:8" x14ac:dyDescent="0.2">
      <c r="A59" s="46"/>
      <c r="B59" s="46"/>
      <c r="C59" s="46"/>
      <c r="D59" s="46"/>
      <c r="E59" s="46"/>
      <c r="F59" s="46"/>
      <c r="G59" s="46"/>
      <c r="H59" s="47"/>
    </row>
    <row r="60" spans="1:8" x14ac:dyDescent="0.2">
      <c r="A60" s="46"/>
      <c r="B60" s="46"/>
      <c r="C60" s="46"/>
      <c r="D60" s="46"/>
      <c r="E60" s="46"/>
      <c r="F60" s="46"/>
      <c r="G60" s="46"/>
      <c r="H60" s="47"/>
    </row>
    <row r="61" spans="1:8" x14ac:dyDescent="0.2">
      <c r="A61" s="46"/>
      <c r="B61" s="46"/>
      <c r="C61" s="46"/>
      <c r="D61" s="46"/>
      <c r="E61" s="46"/>
      <c r="F61" s="46"/>
      <c r="G61" s="46"/>
      <c r="H61" s="47"/>
    </row>
    <row r="62" spans="1:8" x14ac:dyDescent="0.2">
      <c r="A62" s="46"/>
      <c r="B62" s="46"/>
      <c r="C62" s="46"/>
      <c r="D62" s="46"/>
      <c r="E62" s="46"/>
      <c r="F62" s="46"/>
      <c r="G62" s="46"/>
      <c r="H62" s="47"/>
    </row>
    <row r="63" spans="1:8" x14ac:dyDescent="0.2">
      <c r="A63" s="46"/>
      <c r="B63" s="46"/>
      <c r="C63" s="46"/>
      <c r="D63" s="46"/>
      <c r="E63" s="46"/>
      <c r="F63" s="46"/>
      <c r="G63" s="46"/>
      <c r="H63" s="47"/>
    </row>
    <row r="64" spans="1:8" x14ac:dyDescent="0.2">
      <c r="A64" s="46"/>
      <c r="B64" s="46"/>
      <c r="C64" s="46"/>
      <c r="D64" s="46"/>
      <c r="E64" s="46"/>
      <c r="F64" s="46"/>
      <c r="G64" s="46"/>
      <c r="H64" s="47"/>
    </row>
    <row r="65" spans="1:8" x14ac:dyDescent="0.2">
      <c r="A65" s="46"/>
      <c r="B65" s="46"/>
      <c r="C65" s="46"/>
      <c r="D65" s="46"/>
      <c r="E65" s="46"/>
      <c r="F65" s="46"/>
      <c r="G65" s="46"/>
      <c r="H65" s="47"/>
    </row>
    <row r="66" spans="1:8" x14ac:dyDescent="0.2">
      <c r="A66" s="46"/>
      <c r="B66" s="46"/>
      <c r="C66" s="46"/>
      <c r="D66" s="46"/>
      <c r="E66" s="46"/>
      <c r="F66" s="46"/>
      <c r="G66" s="46"/>
      <c r="H66" s="47"/>
    </row>
    <row r="67" spans="1:8" x14ac:dyDescent="0.2">
      <c r="A67" s="46"/>
      <c r="B67" s="46"/>
      <c r="C67" s="46"/>
      <c r="D67" s="46"/>
      <c r="E67" s="46"/>
      <c r="F67" s="46"/>
      <c r="G67" s="46"/>
      <c r="H67" s="47"/>
    </row>
    <row r="68" spans="1:8" x14ac:dyDescent="0.2">
      <c r="A68" s="46"/>
      <c r="B68" s="46"/>
      <c r="C68" s="46"/>
      <c r="D68" s="46"/>
      <c r="E68" s="46"/>
      <c r="F68" s="46"/>
      <c r="G68" s="46"/>
      <c r="H68" s="47"/>
    </row>
    <row r="69" spans="1:8" x14ac:dyDescent="0.2">
      <c r="A69" s="46"/>
      <c r="B69" s="46"/>
      <c r="C69" s="46"/>
      <c r="D69" s="46"/>
      <c r="E69" s="46"/>
      <c r="F69" s="46"/>
      <c r="G69" s="46"/>
      <c r="H69" s="47"/>
    </row>
    <row r="70" spans="1:8" x14ac:dyDescent="0.2">
      <c r="A70" s="46"/>
      <c r="B70" s="46"/>
      <c r="C70" s="46"/>
      <c r="D70" s="46"/>
      <c r="E70" s="46"/>
      <c r="F70" s="46"/>
      <c r="G70" s="46"/>
      <c r="H70" s="47"/>
    </row>
    <row r="71" spans="1:8" x14ac:dyDescent="0.2">
      <c r="A71" s="46"/>
      <c r="B71" s="46"/>
      <c r="C71" s="46"/>
      <c r="D71" s="46"/>
      <c r="E71" s="46"/>
      <c r="F71" s="46"/>
      <c r="G71" s="46"/>
      <c r="H71" s="47"/>
    </row>
    <row r="72" spans="1:8" x14ac:dyDescent="0.2">
      <c r="A72" s="46"/>
      <c r="B72" s="46"/>
      <c r="C72" s="46"/>
      <c r="D72" s="46"/>
      <c r="E72" s="46"/>
      <c r="F72" s="46"/>
      <c r="G72" s="46"/>
      <c r="H72" s="47"/>
    </row>
    <row r="73" spans="1:8" x14ac:dyDescent="0.2">
      <c r="A73" s="46"/>
      <c r="B73" s="46"/>
      <c r="C73" s="46"/>
      <c r="D73" s="46"/>
      <c r="E73" s="46"/>
      <c r="F73" s="46"/>
      <c r="G73" s="46"/>
      <c r="H73" s="47"/>
    </row>
    <row r="74" spans="1:8" x14ac:dyDescent="0.2">
      <c r="A74" s="46"/>
      <c r="B74" s="46"/>
      <c r="C74" s="46"/>
      <c r="D74" s="46"/>
      <c r="E74" s="46"/>
      <c r="F74" s="46"/>
      <c r="G74" s="46"/>
      <c r="H74" s="47"/>
    </row>
    <row r="75" spans="1:8" x14ac:dyDescent="0.2">
      <c r="A75" s="46"/>
      <c r="B75" s="46"/>
      <c r="C75" s="46"/>
      <c r="D75" s="46"/>
      <c r="E75" s="46"/>
      <c r="F75" s="46"/>
      <c r="G75" s="46"/>
      <c r="H75" s="47"/>
    </row>
    <row r="76" spans="1:8" x14ac:dyDescent="0.2">
      <c r="A76" s="46"/>
      <c r="B76" s="46"/>
      <c r="C76" s="46"/>
      <c r="D76" s="46"/>
      <c r="E76" s="46"/>
      <c r="F76" s="46"/>
      <c r="G76" s="46"/>
      <c r="H76" s="47"/>
    </row>
    <row r="77" spans="1:8" x14ac:dyDescent="0.2">
      <c r="A77" s="46"/>
      <c r="B77" s="46"/>
      <c r="C77" s="46"/>
      <c r="D77" s="46"/>
      <c r="E77" s="46"/>
      <c r="F77" s="46"/>
      <c r="G77" s="46"/>
      <c r="H77" s="47"/>
    </row>
    <row r="78" spans="1:8" x14ac:dyDescent="0.2">
      <c r="A78" s="46"/>
      <c r="B78" s="46"/>
      <c r="C78" s="46"/>
      <c r="D78" s="46"/>
      <c r="E78" s="46"/>
      <c r="F78" s="46"/>
      <c r="G78" s="46"/>
      <c r="H78" s="47"/>
    </row>
    <row r="79" spans="1:8" x14ac:dyDescent="0.2">
      <c r="A79" s="46"/>
      <c r="B79" s="46"/>
      <c r="C79" s="46"/>
      <c r="D79" s="46"/>
      <c r="E79" s="46"/>
      <c r="F79" s="46"/>
      <c r="G79" s="46"/>
      <c r="H79" s="47"/>
    </row>
    <row r="80" spans="1:8" x14ac:dyDescent="0.2">
      <c r="A80" s="46"/>
      <c r="B80" s="46"/>
      <c r="C80" s="46"/>
      <c r="D80" s="46"/>
      <c r="E80" s="46"/>
      <c r="F80" s="46"/>
      <c r="G80" s="46"/>
      <c r="H80" s="47"/>
    </row>
    <row r="81" spans="1:8" x14ac:dyDescent="0.2">
      <c r="A81" s="46"/>
      <c r="B81" s="46"/>
      <c r="C81" s="46"/>
      <c r="D81" s="46"/>
      <c r="E81" s="46"/>
      <c r="F81" s="46"/>
      <c r="G81" s="46"/>
      <c r="H81" s="47"/>
    </row>
    <row r="82" spans="1:8" x14ac:dyDescent="0.2">
      <c r="A82" s="46"/>
      <c r="B82" s="46"/>
      <c r="C82" s="46"/>
      <c r="D82" s="46"/>
      <c r="E82" s="46"/>
      <c r="F82" s="46"/>
      <c r="G82" s="46"/>
      <c r="H82" s="47"/>
    </row>
    <row r="83" spans="1:8" x14ac:dyDescent="0.2">
      <c r="A83" s="46"/>
      <c r="B83" s="46"/>
      <c r="C83" s="46"/>
      <c r="D83" s="46"/>
      <c r="E83" s="46"/>
      <c r="F83" s="46"/>
      <c r="G83" s="46"/>
      <c r="H83" s="47"/>
    </row>
    <row r="84" spans="1:8" x14ac:dyDescent="0.2">
      <c r="A84" s="46"/>
      <c r="B84" s="46"/>
      <c r="C84" s="46"/>
      <c r="D84" s="46"/>
      <c r="E84" s="46"/>
      <c r="F84" s="46"/>
      <c r="G84" s="46"/>
      <c r="H84" s="47"/>
    </row>
    <row r="85" spans="1:8" x14ac:dyDescent="0.2">
      <c r="A85" s="46"/>
      <c r="B85" s="46"/>
      <c r="C85" s="46"/>
      <c r="D85" s="46"/>
      <c r="E85" s="46"/>
      <c r="F85" s="46"/>
      <c r="G85" s="46"/>
      <c r="H85" s="47"/>
    </row>
    <row r="86" spans="1:8" x14ac:dyDescent="0.2">
      <c r="A86" s="46"/>
      <c r="B86" s="46"/>
      <c r="C86" s="46"/>
      <c r="D86" s="46"/>
      <c r="E86" s="46"/>
      <c r="F86" s="46"/>
      <c r="G86" s="46"/>
      <c r="H86" s="47"/>
    </row>
    <row r="87" spans="1:8" x14ac:dyDescent="0.2">
      <c r="A87" s="46"/>
      <c r="B87" s="46"/>
      <c r="C87" s="46"/>
      <c r="D87" s="46"/>
      <c r="E87" s="46"/>
      <c r="F87" s="46"/>
      <c r="G87" s="46"/>
      <c r="H87" s="47"/>
    </row>
    <row r="88" spans="1:8" x14ac:dyDescent="0.2">
      <c r="A88" s="46"/>
      <c r="B88" s="46"/>
      <c r="C88" s="46"/>
      <c r="D88" s="46"/>
      <c r="E88" s="46"/>
      <c r="F88" s="46"/>
      <c r="G88" s="46"/>
      <c r="H88" s="47"/>
    </row>
    <row r="89" spans="1:8" x14ac:dyDescent="0.2">
      <c r="A89" s="46"/>
      <c r="B89" s="46"/>
      <c r="C89" s="46"/>
      <c r="D89" s="46"/>
      <c r="E89" s="46"/>
      <c r="F89" s="46"/>
      <c r="G89" s="46"/>
      <c r="H89" s="47"/>
    </row>
    <row r="90" spans="1:8" x14ac:dyDescent="0.2">
      <c r="A90" s="46"/>
      <c r="B90" s="46"/>
      <c r="C90" s="46"/>
      <c r="D90" s="46"/>
      <c r="E90" s="46"/>
      <c r="F90" s="46"/>
      <c r="G90" s="46"/>
      <c r="H90" s="47"/>
    </row>
    <row r="91" spans="1:8" x14ac:dyDescent="0.2">
      <c r="A91" s="46"/>
      <c r="B91" s="46"/>
      <c r="C91" s="46"/>
      <c r="D91" s="46"/>
      <c r="E91" s="46"/>
      <c r="F91" s="46"/>
      <c r="G91" s="46"/>
      <c r="H91" s="47"/>
    </row>
    <row r="92" spans="1:8" x14ac:dyDescent="0.2">
      <c r="A92" s="46"/>
      <c r="B92" s="46"/>
      <c r="C92" s="46"/>
      <c r="D92" s="46"/>
      <c r="E92" s="46"/>
      <c r="F92" s="46"/>
      <c r="G92" s="46"/>
      <c r="H92" s="47"/>
    </row>
    <row r="93" spans="1:8" x14ac:dyDescent="0.2">
      <c r="A93" s="46"/>
      <c r="B93" s="46"/>
      <c r="C93" s="46"/>
      <c r="D93" s="46"/>
      <c r="E93" s="46"/>
      <c r="F93" s="46"/>
      <c r="G93" s="46"/>
      <c r="H93" s="47"/>
    </row>
    <row r="94" spans="1:8" x14ac:dyDescent="0.2">
      <c r="A94" s="46"/>
      <c r="B94" s="46"/>
      <c r="C94" s="46"/>
      <c r="D94" s="46"/>
      <c r="E94" s="46"/>
      <c r="F94" s="46"/>
      <c r="G94" s="46"/>
      <c r="H94" s="47"/>
    </row>
    <row r="95" spans="1:8" x14ac:dyDescent="0.2">
      <c r="A95" s="46"/>
      <c r="B95" s="46"/>
      <c r="C95" s="46"/>
      <c r="D95" s="46"/>
      <c r="E95" s="46"/>
      <c r="F95" s="46"/>
      <c r="G95" s="46"/>
      <c r="H95" s="47"/>
    </row>
    <row r="96" spans="1:8" x14ac:dyDescent="0.2">
      <c r="A96" s="46"/>
      <c r="B96" s="46"/>
      <c r="C96" s="46"/>
      <c r="D96" s="46"/>
      <c r="E96" s="46"/>
      <c r="F96" s="46"/>
      <c r="G96" s="46"/>
      <c r="H96" s="47"/>
    </row>
    <row r="97" spans="1:8" x14ac:dyDescent="0.2">
      <c r="A97" s="46"/>
      <c r="B97" s="46"/>
      <c r="C97" s="46"/>
      <c r="D97" s="46"/>
      <c r="E97" s="46"/>
      <c r="F97" s="46"/>
      <c r="G97" s="46"/>
      <c r="H97" s="47"/>
    </row>
    <row r="98" spans="1:8" x14ac:dyDescent="0.2">
      <c r="A98" s="46"/>
      <c r="B98" s="46"/>
      <c r="C98" s="46"/>
      <c r="D98" s="46"/>
      <c r="E98" s="46"/>
      <c r="F98" s="46"/>
      <c r="G98" s="46"/>
      <c r="H98" s="47"/>
    </row>
    <row r="99" spans="1:8" x14ac:dyDescent="0.2">
      <c r="A99" s="46"/>
      <c r="B99" s="46"/>
      <c r="C99" s="46"/>
      <c r="D99" s="46"/>
      <c r="E99" s="46"/>
      <c r="F99" s="46"/>
      <c r="G99" s="46"/>
      <c r="H99" s="47"/>
    </row>
    <row r="100" spans="1:8" x14ac:dyDescent="0.2">
      <c r="A100" s="46"/>
      <c r="B100" s="46"/>
      <c r="C100" s="46"/>
      <c r="D100" s="46"/>
      <c r="E100" s="46"/>
      <c r="F100" s="46"/>
      <c r="G100" s="46"/>
      <c r="H100" s="47"/>
    </row>
  </sheetData>
  <sheetProtection algorithmName="SHA-512" hashValue="h3J3zkR+cVQVgKqf1iD4ZSoCX4YAX3jLp8Ra0jLn/2tIH7KvziPUskUhyi1IjEwdoCfCZDF6dkybYGbjOmZxCA==" saltValue="Fl1A7AiLxGusNVQ8kukwRQ==" spinCount="100000" sheet="1" autoFilter="0"/>
  <autoFilter ref="A1:H51" xr:uid="{00000000-0009-0000-0000-000001000000}"/>
  <pageMargins left="0.7" right="0.7" top="0.75" bottom="0.75" header="0.3" footer="0.3"/>
  <pageSetup paperSize="9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A7BBF"/>
    <pageSetUpPr fitToPage="1"/>
  </sheetPr>
  <dimension ref="A1:K51"/>
  <sheetViews>
    <sheetView workbookViewId="0">
      <selection activeCell="A9" sqref="A9"/>
    </sheetView>
  </sheetViews>
  <sheetFormatPr baseColWidth="10" defaultColWidth="8.83203125" defaultRowHeight="15" x14ac:dyDescent="0.2"/>
  <cols>
    <col min="1" max="2" width="21.6640625" customWidth="1"/>
    <col min="3" max="3" width="12.5" customWidth="1"/>
    <col min="4" max="5" width="15" style="9" customWidth="1"/>
    <col min="6" max="11" width="15" customWidth="1"/>
  </cols>
  <sheetData>
    <row r="1" spans="1:11" ht="24" customHeight="1" x14ac:dyDescent="0.2">
      <c r="A1" s="44" t="s">
        <v>9</v>
      </c>
      <c r="B1" s="44" t="s">
        <v>37</v>
      </c>
      <c r="C1" s="44" t="s">
        <v>38</v>
      </c>
      <c r="D1" s="45" t="s">
        <v>39</v>
      </c>
      <c r="E1" s="45" t="s">
        <v>40</v>
      </c>
      <c r="F1" s="44" t="s">
        <v>41</v>
      </c>
      <c r="G1" s="44" t="s">
        <v>42</v>
      </c>
      <c r="H1" s="44" t="s">
        <v>43</v>
      </c>
      <c r="I1" s="44" t="s">
        <v>44</v>
      </c>
      <c r="J1" s="44" t="s">
        <v>45</v>
      </c>
      <c r="K1" s="44" t="s">
        <v>46</v>
      </c>
    </row>
    <row r="2" spans="1:11" ht="20" customHeight="1" x14ac:dyDescent="0.2">
      <c r="A2" s="15"/>
      <c r="B2" s="15"/>
      <c r="C2" s="15"/>
      <c r="D2" s="41"/>
      <c r="E2" s="43"/>
      <c r="F2" s="15"/>
      <c r="G2" s="15"/>
      <c r="H2" s="15"/>
      <c r="I2" s="15"/>
      <c r="J2" s="15"/>
      <c r="K2" s="15"/>
    </row>
    <row r="3" spans="1:11" ht="20" customHeight="1" x14ac:dyDescent="0.2">
      <c r="A3" s="16"/>
      <c r="B3" s="16"/>
      <c r="C3" s="16"/>
      <c r="D3" s="42"/>
      <c r="E3" s="43"/>
      <c r="F3" s="16"/>
      <c r="G3" s="16"/>
      <c r="H3" s="16"/>
      <c r="I3" s="16"/>
      <c r="J3" s="16"/>
      <c r="K3" s="16"/>
    </row>
    <row r="4" spans="1:11" ht="20" customHeight="1" x14ac:dyDescent="0.2">
      <c r="A4" s="15"/>
      <c r="B4" s="15"/>
      <c r="C4" s="15"/>
      <c r="D4" s="41"/>
      <c r="E4" s="43"/>
      <c r="F4" s="15"/>
      <c r="G4" s="15"/>
      <c r="H4" s="15"/>
      <c r="I4" s="15"/>
      <c r="J4" s="15"/>
      <c r="K4" s="15"/>
    </row>
    <row r="5" spans="1:11" ht="20" customHeight="1" x14ac:dyDescent="0.2">
      <c r="A5" s="16"/>
      <c r="B5" s="16"/>
      <c r="C5" s="16"/>
      <c r="D5" s="42"/>
      <c r="E5" s="43"/>
      <c r="F5" s="16"/>
      <c r="G5" s="16"/>
      <c r="H5" s="16"/>
      <c r="I5" s="16"/>
      <c r="J5" s="16"/>
      <c r="K5" s="16"/>
    </row>
    <row r="6" spans="1:11" ht="20" customHeight="1" x14ac:dyDescent="0.2">
      <c r="A6" s="15"/>
      <c r="B6" s="15"/>
      <c r="C6" s="15"/>
      <c r="D6" s="41"/>
      <c r="E6" s="43"/>
      <c r="F6" s="15"/>
      <c r="G6" s="15"/>
      <c r="H6" s="15"/>
      <c r="I6" s="15"/>
      <c r="J6" s="15"/>
      <c r="K6" s="15"/>
    </row>
    <row r="7" spans="1:11" ht="20" customHeight="1" x14ac:dyDescent="0.2">
      <c r="A7" s="16"/>
      <c r="B7" s="16"/>
      <c r="C7" s="16"/>
      <c r="D7" s="42"/>
      <c r="E7" s="43"/>
      <c r="F7" s="16"/>
      <c r="G7" s="16"/>
      <c r="H7" s="16"/>
      <c r="I7" s="16"/>
      <c r="J7" s="16"/>
      <c r="K7" s="16"/>
    </row>
    <row r="8" spans="1:11" ht="20" customHeight="1" x14ac:dyDescent="0.2">
      <c r="A8" s="15"/>
      <c r="B8" s="15"/>
      <c r="C8" s="15"/>
      <c r="D8" s="41"/>
      <c r="E8" s="43"/>
      <c r="F8" s="15"/>
      <c r="G8" s="15"/>
      <c r="H8" s="15"/>
      <c r="I8" s="15"/>
      <c r="J8" s="15"/>
      <c r="K8" s="15"/>
    </row>
    <row r="9" spans="1:11" ht="20" customHeight="1" x14ac:dyDescent="0.2">
      <c r="A9" s="16"/>
      <c r="B9" s="16"/>
      <c r="C9" s="16"/>
      <c r="D9" s="42"/>
      <c r="E9" s="43"/>
      <c r="F9" s="16"/>
      <c r="G9" s="16"/>
      <c r="H9" s="16"/>
      <c r="I9" s="16"/>
      <c r="J9" s="16"/>
      <c r="K9" s="16"/>
    </row>
    <row r="10" spans="1:11" ht="20" customHeight="1" x14ac:dyDescent="0.2">
      <c r="A10" s="15"/>
      <c r="B10" s="15"/>
      <c r="C10" s="15"/>
      <c r="D10" s="41"/>
      <c r="E10" s="43" t="str" cm="1">
        <f t="array" ref="E10">IFERROR(_xlfn.IFS(C10="Hebdomadaire",D10+7,C10="Mensuel",DATE(YEAR(D10),MONTH(D10)+1,DAY(D10)),C10="Trimestriel",DATE(YEAR(D10),MONTH(D10)+3,DAY(D10)),C10="Semestriel",DATE(YEAR(D10),MONTH(D10)+6,DAY(D10)),C10="Annuel",DATE(YEAR(D10)+1,MONTH(D10),DAY(D10))),"")</f>
        <v/>
      </c>
      <c r="F10" s="15"/>
      <c r="G10" s="15"/>
      <c r="H10" s="15"/>
      <c r="I10" s="15"/>
      <c r="J10" s="15"/>
      <c r="K10" s="15"/>
    </row>
    <row r="11" spans="1:11" ht="20" customHeight="1" x14ac:dyDescent="0.2">
      <c r="A11" s="16"/>
      <c r="B11" s="16"/>
      <c r="C11" s="16"/>
      <c r="D11" s="42"/>
      <c r="E11" s="43" t="str" cm="1">
        <f t="array" ref="E11">IFERROR(_xlfn.IFS(C11="Hebdomadaire",D11+7,C11="Mensuel",DATE(YEAR(D11),MONTH(D11)+1,DAY(D11)),C11="Trimestriel",DATE(YEAR(D11),MONTH(D11)+3,DAY(D11)),C11="Semestriel",DATE(YEAR(D11),MONTH(D11)+6,DAY(D11)),C11="Annuel",DATE(YEAR(D11)+1,MONTH(D11),DAY(D11))),"")</f>
        <v/>
      </c>
      <c r="F11" s="16"/>
      <c r="G11" s="16"/>
      <c r="H11" s="16"/>
      <c r="I11" s="16"/>
      <c r="J11" s="16"/>
      <c r="K11" s="16"/>
    </row>
    <row r="12" spans="1:11" ht="20" customHeight="1" x14ac:dyDescent="0.2">
      <c r="A12" s="15"/>
      <c r="B12" s="15"/>
      <c r="C12" s="15"/>
      <c r="D12" s="41"/>
      <c r="E12" s="43" t="str" cm="1">
        <f t="array" ref="E12">IFERROR(_xlfn.IFS(C12="Hebdomadaire",D12+7,C12="Mensuel",DATE(YEAR(D12),MONTH(D12)+1,DAY(D12)),C12="Trimestriel",DATE(YEAR(D12),MONTH(D12)+3,DAY(D12)),C12="Semestriel",DATE(YEAR(D12),MONTH(D12)+6,DAY(D12)),C12="Annuel",DATE(YEAR(D12)+1,MONTH(D12),DAY(D12))),"")</f>
        <v/>
      </c>
      <c r="F12" s="15"/>
      <c r="G12" s="15"/>
      <c r="H12" s="15"/>
      <c r="I12" s="15"/>
      <c r="J12" s="15"/>
      <c r="K12" s="15"/>
    </row>
    <row r="13" spans="1:11" ht="20" customHeight="1" x14ac:dyDescent="0.2">
      <c r="A13" s="16"/>
      <c r="B13" s="16"/>
      <c r="C13" s="16"/>
      <c r="D13" s="42"/>
      <c r="E13" s="43" t="str" cm="1">
        <f t="array" ref="E13">IFERROR(_xlfn.IFS(C13="Hebdomadaire",D13+7,C13="Mensuel",DATE(YEAR(D13),MONTH(D13)+1,DAY(D13)),C13="Trimestriel",DATE(YEAR(D13),MONTH(D13)+3,DAY(D13)),C13="Semestriel",DATE(YEAR(D13),MONTH(D13)+6,DAY(D13)),C13="Annuel",DATE(YEAR(D13)+1,MONTH(D13),DAY(D13))),"")</f>
        <v/>
      </c>
      <c r="F13" s="16"/>
      <c r="G13" s="16"/>
      <c r="H13" s="16"/>
      <c r="I13" s="16"/>
      <c r="J13" s="16"/>
      <c r="K13" s="16"/>
    </row>
    <row r="14" spans="1:11" ht="20" customHeight="1" x14ac:dyDescent="0.2">
      <c r="A14" s="15"/>
      <c r="B14" s="15"/>
      <c r="C14" s="15"/>
      <c r="D14" s="41"/>
      <c r="E14" s="43" t="str" cm="1">
        <f t="array" ref="E14">IFERROR(_xlfn.IFS(C14="Hebdomadaire",D14+7,C14="Mensuel",DATE(YEAR(D14),MONTH(D14)+1,DAY(D14)),C14="Trimestriel",DATE(YEAR(D14),MONTH(D14)+3,DAY(D14)),C14="Semestriel",DATE(YEAR(D14),MONTH(D14)+6,DAY(D14)),C14="Annuel",DATE(YEAR(D14)+1,MONTH(D14),DAY(D14))),"")</f>
        <v/>
      </c>
      <c r="F14" s="15"/>
      <c r="G14" s="15"/>
      <c r="H14" s="15"/>
      <c r="I14" s="15"/>
      <c r="J14" s="15"/>
      <c r="K14" s="15"/>
    </row>
    <row r="15" spans="1:11" ht="20" customHeight="1" x14ac:dyDescent="0.2">
      <c r="A15" s="16"/>
      <c r="B15" s="16"/>
      <c r="C15" s="16"/>
      <c r="D15" s="42"/>
      <c r="E15" s="43" t="str" cm="1">
        <f t="array" ref="E15">IFERROR(_xlfn.IFS(C15="Hebdomadaire",D15+7,C15="Mensuel",DATE(YEAR(D15),MONTH(D15)+1,DAY(D15)),C15="Trimestriel",DATE(YEAR(D15),MONTH(D15)+3,DAY(D15)),C15="Semestriel",DATE(YEAR(D15),MONTH(D15)+6,DAY(D15)),C15="Annuel",DATE(YEAR(D15)+1,MONTH(D15),DAY(D15))),"")</f>
        <v/>
      </c>
      <c r="F15" s="16"/>
      <c r="G15" s="16"/>
      <c r="H15" s="16"/>
      <c r="I15" s="16"/>
      <c r="J15" s="16"/>
      <c r="K15" s="16"/>
    </row>
    <row r="16" spans="1:11" ht="20" customHeight="1" x14ac:dyDescent="0.2">
      <c r="A16" s="15"/>
      <c r="B16" s="15"/>
      <c r="C16" s="15"/>
      <c r="D16" s="41"/>
      <c r="E16" s="43" t="str" cm="1">
        <f t="array" ref="E16">IFERROR(_xlfn.IFS(C16="Hebdomadaire",D16+7,C16="Mensuel",DATE(YEAR(D16),MONTH(D16)+1,DAY(D16)),C16="Trimestriel",DATE(YEAR(D16),MONTH(D16)+3,DAY(D16)),C16="Semestriel",DATE(YEAR(D16),MONTH(D16)+6,DAY(D16)),C16="Annuel",DATE(YEAR(D16)+1,MONTH(D16),DAY(D16))),"")</f>
        <v/>
      </c>
      <c r="F16" s="15"/>
      <c r="G16" s="15"/>
      <c r="H16" s="15"/>
      <c r="I16" s="15"/>
      <c r="J16" s="15"/>
      <c r="K16" s="15"/>
    </row>
    <row r="17" spans="1:11" ht="20" customHeight="1" x14ac:dyDescent="0.2">
      <c r="A17" s="16"/>
      <c r="B17" s="16"/>
      <c r="C17" s="16"/>
      <c r="D17" s="42"/>
      <c r="E17" s="43" t="str" cm="1">
        <f t="array" ref="E17">IFERROR(_xlfn.IFS(C17="Hebdomadaire",D17+7,C17="Mensuel",DATE(YEAR(D17),MONTH(D17)+1,DAY(D17)),C17="Trimestriel",DATE(YEAR(D17),MONTH(D17)+3,DAY(D17)),C17="Semestriel",DATE(YEAR(D17),MONTH(D17)+6,DAY(D17)),C17="Annuel",DATE(YEAR(D17)+1,MONTH(D17),DAY(D17))),"")</f>
        <v/>
      </c>
      <c r="F17" s="16"/>
      <c r="G17" s="16"/>
      <c r="H17" s="16"/>
      <c r="I17" s="16"/>
      <c r="J17" s="16"/>
      <c r="K17" s="16"/>
    </row>
    <row r="18" spans="1:11" ht="20" customHeight="1" x14ac:dyDescent="0.2">
      <c r="A18" s="15"/>
      <c r="B18" s="15"/>
      <c r="C18" s="15"/>
      <c r="D18" s="41"/>
      <c r="E18" s="43" t="str" cm="1">
        <f t="array" ref="E18">IFERROR(_xlfn.IFS(C18="Hebdomadaire",D18+7,C18="Mensuel",DATE(YEAR(D18),MONTH(D18)+1,DAY(D18)),C18="Trimestriel",DATE(YEAR(D18),MONTH(D18)+3,DAY(D18)),C18="Semestriel",DATE(YEAR(D18),MONTH(D18)+6,DAY(D18)),C18="Annuel",DATE(YEAR(D18)+1,MONTH(D18),DAY(D18))),"")</f>
        <v/>
      </c>
      <c r="F18" s="15"/>
      <c r="G18" s="15"/>
      <c r="H18" s="15"/>
      <c r="I18" s="15"/>
      <c r="J18" s="15"/>
      <c r="K18" s="15"/>
    </row>
    <row r="19" spans="1:11" ht="20" customHeight="1" x14ac:dyDescent="0.2">
      <c r="A19" s="16"/>
      <c r="B19" s="16"/>
      <c r="C19" s="16"/>
      <c r="D19" s="42"/>
      <c r="E19" s="43" t="str" cm="1">
        <f t="array" ref="E19">IFERROR(_xlfn.IFS(C19="Hebdomadaire",D19+7,C19="Mensuel",DATE(YEAR(D19),MONTH(D19)+1,DAY(D19)),C19="Trimestriel",DATE(YEAR(D19),MONTH(D19)+3,DAY(D19)),C19="Semestriel",DATE(YEAR(D19),MONTH(D19)+6,DAY(D19)),C19="Annuel",DATE(YEAR(D19)+1,MONTH(D19),DAY(D19))),"")</f>
        <v/>
      </c>
      <c r="F19" s="16"/>
      <c r="G19" s="16"/>
      <c r="H19" s="16"/>
      <c r="I19" s="16"/>
      <c r="J19" s="16"/>
      <c r="K19" s="16"/>
    </row>
    <row r="20" spans="1:11" ht="20" customHeight="1" x14ac:dyDescent="0.2">
      <c r="A20" s="15"/>
      <c r="B20" s="15"/>
      <c r="C20" s="15"/>
      <c r="D20" s="41"/>
      <c r="E20" s="43" t="str" cm="1">
        <f t="array" ref="E20">IFERROR(_xlfn.IFS(C20="Hebdomadaire",D20+7,C20="Mensuel",DATE(YEAR(D20),MONTH(D20)+1,DAY(D20)),C20="Trimestriel",DATE(YEAR(D20),MONTH(D20)+3,DAY(D20)),C20="Semestriel",DATE(YEAR(D20),MONTH(D20)+6,DAY(D20)),C20="Annuel",DATE(YEAR(D20)+1,MONTH(D20),DAY(D20))),"")</f>
        <v/>
      </c>
      <c r="F20" s="15"/>
      <c r="G20" s="15"/>
      <c r="H20" s="15"/>
      <c r="I20" s="15"/>
      <c r="J20" s="15"/>
      <c r="K20" s="15"/>
    </row>
    <row r="21" spans="1:11" ht="20" customHeight="1" x14ac:dyDescent="0.2">
      <c r="A21" s="16"/>
      <c r="B21" s="16"/>
      <c r="C21" s="16"/>
      <c r="D21" s="42"/>
      <c r="E21" s="43" t="str" cm="1">
        <f t="array" ref="E21">IFERROR(_xlfn.IFS(C21="Hebdomadaire",D21+7,C21="Mensuel",DATE(YEAR(D21),MONTH(D21)+1,DAY(D21)),C21="Trimestriel",DATE(YEAR(D21),MONTH(D21)+3,DAY(D21)),C21="Semestriel",DATE(YEAR(D21),MONTH(D21)+6,DAY(D21)),C21="Annuel",DATE(YEAR(D21)+1,MONTH(D21),DAY(D21))),"")</f>
        <v/>
      </c>
      <c r="F21" s="16"/>
      <c r="G21" s="16"/>
      <c r="H21" s="16"/>
      <c r="I21" s="16"/>
      <c r="J21" s="16"/>
      <c r="K21" s="16"/>
    </row>
    <row r="22" spans="1:11" ht="20" customHeight="1" x14ac:dyDescent="0.2">
      <c r="A22" s="15"/>
      <c r="B22" s="15"/>
      <c r="C22" s="15"/>
      <c r="D22" s="41"/>
      <c r="E22" s="43" t="str" cm="1">
        <f t="array" ref="E22">IFERROR(_xlfn.IFS(C22="Hebdomadaire",D22+7,C22="Mensuel",DATE(YEAR(D22),MONTH(D22)+1,DAY(D22)),C22="Trimestriel",DATE(YEAR(D22),MONTH(D22)+3,DAY(D22)),C22="Semestriel",DATE(YEAR(D22),MONTH(D22)+6,DAY(D22)),C22="Annuel",DATE(YEAR(D22)+1,MONTH(D22),DAY(D22))),"")</f>
        <v/>
      </c>
      <c r="F22" s="15"/>
      <c r="G22" s="15"/>
      <c r="H22" s="15"/>
      <c r="I22" s="15"/>
      <c r="J22" s="15"/>
      <c r="K22" s="15"/>
    </row>
    <row r="23" spans="1:11" ht="20" customHeight="1" x14ac:dyDescent="0.2">
      <c r="A23" s="16"/>
      <c r="B23" s="16"/>
      <c r="C23" s="16"/>
      <c r="D23" s="42"/>
      <c r="E23" s="43" t="str" cm="1">
        <f t="array" ref="E23">IFERROR(_xlfn.IFS(C23="Hebdomadaire",D23+7,C23="Mensuel",DATE(YEAR(D23),MONTH(D23)+1,DAY(D23)),C23="Trimestriel",DATE(YEAR(D23),MONTH(D23)+3,DAY(D23)),C23="Semestriel",DATE(YEAR(D23),MONTH(D23)+6,DAY(D23)),C23="Annuel",DATE(YEAR(D23)+1,MONTH(D23),DAY(D23))),"")</f>
        <v/>
      </c>
      <c r="F23" s="16"/>
      <c r="G23" s="16"/>
      <c r="H23" s="16"/>
      <c r="I23" s="16"/>
      <c r="J23" s="16"/>
      <c r="K23" s="16"/>
    </row>
    <row r="24" spans="1:11" ht="20" customHeight="1" x14ac:dyDescent="0.2">
      <c r="A24" s="15"/>
      <c r="B24" s="15"/>
      <c r="C24" s="15"/>
      <c r="D24" s="41"/>
      <c r="E24" s="43" t="str" cm="1">
        <f t="array" ref="E24">IFERROR(_xlfn.IFS(C24="Hebdomadaire",D24+7,C24="Mensuel",DATE(YEAR(D24),MONTH(D24)+1,DAY(D24)),C24="Trimestriel",DATE(YEAR(D24),MONTH(D24)+3,DAY(D24)),C24="Semestriel",DATE(YEAR(D24),MONTH(D24)+6,DAY(D24)),C24="Annuel",DATE(YEAR(D24)+1,MONTH(D24),DAY(D24))),"")</f>
        <v/>
      </c>
      <c r="F24" s="15"/>
      <c r="G24" s="15"/>
      <c r="H24" s="15"/>
      <c r="I24" s="15"/>
      <c r="J24" s="15"/>
      <c r="K24" s="15"/>
    </row>
    <row r="25" spans="1:11" ht="20" customHeight="1" x14ac:dyDescent="0.2">
      <c r="A25" s="16"/>
      <c r="B25" s="16"/>
      <c r="C25" s="16"/>
      <c r="D25" s="42"/>
      <c r="E25" s="43" t="str" cm="1">
        <f t="array" ref="E25">IFERROR(_xlfn.IFS(C25="Hebdomadaire",D25+7,C25="Mensuel",DATE(YEAR(D25),MONTH(D25)+1,DAY(D25)),C25="Trimestriel",DATE(YEAR(D25),MONTH(D25)+3,DAY(D25)),C25="Semestriel",DATE(YEAR(D25),MONTH(D25)+6,DAY(D25)),C25="Annuel",DATE(YEAR(D25)+1,MONTH(D25),DAY(D25))),"")</f>
        <v/>
      </c>
      <c r="F25" s="16"/>
      <c r="G25" s="16"/>
      <c r="H25" s="16"/>
      <c r="I25" s="16"/>
      <c r="J25" s="16"/>
      <c r="K25" s="16"/>
    </row>
    <row r="26" spans="1:11" ht="20" customHeight="1" x14ac:dyDescent="0.2">
      <c r="A26" s="15"/>
      <c r="B26" s="15"/>
      <c r="C26" s="15"/>
      <c r="D26" s="41"/>
      <c r="E26" s="43" t="str" cm="1">
        <f t="array" ref="E26">IFERROR(_xlfn.IFS(C26="Hebdomadaire",D26+7,C26="Mensuel",DATE(YEAR(D26),MONTH(D26)+1,DAY(D26)),C26="Trimestriel",DATE(YEAR(D26),MONTH(D26)+3,DAY(D26)),C26="Semestriel",DATE(YEAR(D26),MONTH(D26)+6,DAY(D26)),C26="Annuel",DATE(YEAR(D26)+1,MONTH(D26),DAY(D26))),"")</f>
        <v/>
      </c>
      <c r="F26" s="15"/>
      <c r="G26" s="15"/>
      <c r="H26" s="15"/>
      <c r="I26" s="15"/>
      <c r="J26" s="15"/>
      <c r="K26" s="15"/>
    </row>
    <row r="27" spans="1:11" ht="20" customHeight="1" x14ac:dyDescent="0.2">
      <c r="A27" s="16"/>
      <c r="B27" s="16"/>
      <c r="C27" s="16"/>
      <c r="D27" s="42"/>
      <c r="E27" s="43" t="str" cm="1">
        <f t="array" ref="E27">IFERROR(_xlfn.IFS(C27="Hebdomadaire",D27+7,C27="Mensuel",DATE(YEAR(D27),MONTH(D27)+1,DAY(D27)),C27="Trimestriel",DATE(YEAR(D27),MONTH(D27)+3,DAY(D27)),C27="Semestriel",DATE(YEAR(D27),MONTH(D27)+6,DAY(D27)),C27="Annuel",DATE(YEAR(D27)+1,MONTH(D27),DAY(D27))),"")</f>
        <v/>
      </c>
      <c r="F27" s="16"/>
      <c r="G27" s="16"/>
      <c r="H27" s="16"/>
      <c r="I27" s="16"/>
      <c r="J27" s="16"/>
      <c r="K27" s="16"/>
    </row>
    <row r="28" spans="1:11" ht="20" customHeight="1" x14ac:dyDescent="0.2">
      <c r="A28" s="15"/>
      <c r="B28" s="15"/>
      <c r="C28" s="15"/>
      <c r="D28" s="41"/>
      <c r="E28" s="43" t="str" cm="1">
        <f t="array" ref="E28">IFERROR(_xlfn.IFS(C28="Hebdomadaire",D28+7,C28="Mensuel",DATE(YEAR(D28),MONTH(D28)+1,DAY(D28)),C28="Trimestriel",DATE(YEAR(D28),MONTH(D28)+3,DAY(D28)),C28="Semestriel",DATE(YEAR(D28),MONTH(D28)+6,DAY(D28)),C28="Annuel",DATE(YEAR(D28)+1,MONTH(D28),DAY(D28))),"")</f>
        <v/>
      </c>
      <c r="F28" s="15"/>
      <c r="G28" s="15"/>
      <c r="H28" s="15"/>
      <c r="I28" s="15"/>
      <c r="J28" s="15"/>
      <c r="K28" s="15"/>
    </row>
    <row r="29" spans="1:11" ht="20" customHeight="1" x14ac:dyDescent="0.2">
      <c r="A29" s="16"/>
      <c r="B29" s="16"/>
      <c r="C29" s="16"/>
      <c r="D29" s="42"/>
      <c r="E29" s="43" t="str" cm="1">
        <f t="array" ref="E29">IFERROR(_xlfn.IFS(C29="Hebdomadaire",D29+7,C29="Mensuel",DATE(YEAR(D29),MONTH(D29)+1,DAY(D29)),C29="Trimestriel",DATE(YEAR(D29),MONTH(D29)+3,DAY(D29)),C29="Semestriel",DATE(YEAR(D29),MONTH(D29)+6,DAY(D29)),C29="Annuel",DATE(YEAR(D29)+1,MONTH(D29),DAY(D29))),"")</f>
        <v/>
      </c>
      <c r="F29" s="16"/>
      <c r="G29" s="16"/>
      <c r="H29" s="16"/>
      <c r="I29" s="16"/>
      <c r="J29" s="16"/>
      <c r="K29" s="16"/>
    </row>
    <row r="30" spans="1:11" ht="20" customHeight="1" x14ac:dyDescent="0.2">
      <c r="A30" s="15"/>
      <c r="B30" s="15"/>
      <c r="C30" s="15"/>
      <c r="D30" s="41"/>
      <c r="E30" s="43" t="str" cm="1">
        <f t="array" ref="E30">IFERROR(_xlfn.IFS(C30="Hebdomadaire",D30+7,C30="Mensuel",DATE(YEAR(D30),MONTH(D30)+1,DAY(D30)),C30="Trimestriel",DATE(YEAR(D30),MONTH(D30)+3,DAY(D30)),C30="Semestriel",DATE(YEAR(D30),MONTH(D30)+6,DAY(D30)),C30="Annuel",DATE(YEAR(D30)+1,MONTH(D30),DAY(D30))),"")</f>
        <v/>
      </c>
      <c r="F30" s="15"/>
      <c r="G30" s="15"/>
      <c r="H30" s="15"/>
      <c r="I30" s="15"/>
      <c r="J30" s="15"/>
      <c r="K30" s="15"/>
    </row>
    <row r="31" spans="1:11" ht="20" customHeight="1" x14ac:dyDescent="0.2">
      <c r="A31" s="16"/>
      <c r="B31" s="16"/>
      <c r="C31" s="16"/>
      <c r="D31" s="42"/>
      <c r="E31" s="43" t="str" cm="1">
        <f t="array" ref="E31">IFERROR(_xlfn.IFS(C31="Hebdomadaire",D31+7,C31="Mensuel",DATE(YEAR(D31),MONTH(D31)+1,DAY(D31)),C31="Trimestriel",DATE(YEAR(D31),MONTH(D31)+3,DAY(D31)),C31="Semestriel",DATE(YEAR(D31),MONTH(D31)+6,DAY(D31)),C31="Annuel",DATE(YEAR(D31)+1,MONTH(D31),DAY(D31))),"")</f>
        <v/>
      </c>
      <c r="F31" s="16"/>
      <c r="G31" s="16"/>
      <c r="H31" s="16"/>
      <c r="I31" s="16"/>
      <c r="J31" s="16"/>
      <c r="K31" s="16"/>
    </row>
    <row r="32" spans="1:11" ht="20" customHeight="1" x14ac:dyDescent="0.2">
      <c r="A32" s="15"/>
      <c r="B32" s="15"/>
      <c r="C32" s="15"/>
      <c r="D32" s="41"/>
      <c r="E32" s="43" t="str" cm="1">
        <f t="array" ref="E32">IFERROR(_xlfn.IFS(C32="Hebdomadaire",D32+7,C32="Mensuel",DATE(YEAR(D32),MONTH(D32)+1,DAY(D32)),C32="Trimestriel",DATE(YEAR(D32),MONTH(D32)+3,DAY(D32)),C32="Semestriel",DATE(YEAR(D32),MONTH(D32)+6,DAY(D32)),C32="Annuel",DATE(YEAR(D32)+1,MONTH(D32),DAY(D32))),"")</f>
        <v/>
      </c>
      <c r="F32" s="15"/>
      <c r="G32" s="15"/>
      <c r="H32" s="15"/>
      <c r="I32" s="15"/>
      <c r="J32" s="15"/>
      <c r="K32" s="15"/>
    </row>
    <row r="33" spans="1:11" ht="20" customHeight="1" x14ac:dyDescent="0.2">
      <c r="A33" s="16"/>
      <c r="B33" s="16"/>
      <c r="C33" s="16"/>
      <c r="D33" s="42"/>
      <c r="E33" s="43" t="str" cm="1">
        <f t="array" ref="E33">IFERROR(_xlfn.IFS(C33="Hebdomadaire",D33+7,C33="Mensuel",DATE(YEAR(D33),MONTH(D33)+1,DAY(D33)),C33="Trimestriel",DATE(YEAR(D33),MONTH(D33)+3,DAY(D33)),C33="Semestriel",DATE(YEAR(D33),MONTH(D33)+6,DAY(D33)),C33="Annuel",DATE(YEAR(D33)+1,MONTH(D33),DAY(D33))),"")</f>
        <v/>
      </c>
      <c r="F33" s="16"/>
      <c r="G33" s="16"/>
      <c r="H33" s="16"/>
      <c r="I33" s="16"/>
      <c r="J33" s="16"/>
      <c r="K33" s="16"/>
    </row>
    <row r="34" spans="1:11" ht="20" customHeight="1" x14ac:dyDescent="0.2">
      <c r="A34" s="15"/>
      <c r="B34" s="15"/>
      <c r="C34" s="15"/>
      <c r="D34" s="41"/>
      <c r="E34" s="43" t="str" cm="1">
        <f t="array" ref="E34">IFERROR(_xlfn.IFS(C34="Hebdomadaire",D34+7,C34="Mensuel",DATE(YEAR(D34),MONTH(D34)+1,DAY(D34)),C34="Trimestriel",DATE(YEAR(D34),MONTH(D34)+3,DAY(D34)),C34="Semestriel",DATE(YEAR(D34),MONTH(D34)+6,DAY(D34)),C34="Annuel",DATE(YEAR(D34)+1,MONTH(D34),DAY(D34))),"")</f>
        <v/>
      </c>
      <c r="F34" s="15"/>
      <c r="G34" s="15"/>
      <c r="H34" s="15"/>
      <c r="I34" s="15"/>
      <c r="J34" s="15"/>
      <c r="K34" s="15"/>
    </row>
    <row r="35" spans="1:11" ht="20" customHeight="1" x14ac:dyDescent="0.2">
      <c r="A35" s="16"/>
      <c r="B35" s="16"/>
      <c r="C35" s="16"/>
      <c r="D35" s="42"/>
      <c r="E35" s="43" t="str" cm="1">
        <f t="array" ref="E35">IFERROR(_xlfn.IFS(C35="Hebdomadaire",D35+7,C35="Mensuel",DATE(YEAR(D35),MONTH(D35)+1,DAY(D35)),C35="Trimestriel",DATE(YEAR(D35),MONTH(D35)+3,DAY(D35)),C35="Semestriel",DATE(YEAR(D35),MONTH(D35)+6,DAY(D35)),C35="Annuel",DATE(YEAR(D35)+1,MONTH(D35),DAY(D35))),"")</f>
        <v/>
      </c>
      <c r="F35" s="16"/>
      <c r="G35" s="16"/>
      <c r="H35" s="16"/>
      <c r="I35" s="16"/>
      <c r="J35" s="16"/>
      <c r="K35" s="16"/>
    </row>
    <row r="36" spans="1:11" ht="20" customHeight="1" x14ac:dyDescent="0.2">
      <c r="A36" s="15"/>
      <c r="B36" s="15"/>
      <c r="C36" s="15"/>
      <c r="D36" s="41"/>
      <c r="E36" s="43" t="str" cm="1">
        <f t="array" ref="E36">IFERROR(_xlfn.IFS(C36="Hebdomadaire",D36+7,C36="Mensuel",DATE(YEAR(D36),MONTH(D36)+1,DAY(D36)),C36="Trimestriel",DATE(YEAR(D36),MONTH(D36)+3,DAY(D36)),C36="Semestriel",DATE(YEAR(D36),MONTH(D36)+6,DAY(D36)),C36="Annuel",DATE(YEAR(D36)+1,MONTH(D36),DAY(D36))),"")</f>
        <v/>
      </c>
      <c r="F36" s="15"/>
      <c r="G36" s="15"/>
      <c r="H36" s="15"/>
      <c r="I36" s="15"/>
      <c r="J36" s="15"/>
      <c r="K36" s="15"/>
    </row>
    <row r="37" spans="1:11" ht="20" customHeight="1" x14ac:dyDescent="0.2">
      <c r="A37" s="16"/>
      <c r="B37" s="16"/>
      <c r="C37" s="16"/>
      <c r="D37" s="42"/>
      <c r="E37" s="43" t="str" cm="1">
        <f t="array" ref="E37">IFERROR(_xlfn.IFS(C37="Hebdomadaire",D37+7,C37="Mensuel",DATE(YEAR(D37),MONTH(D37)+1,DAY(D37)),C37="Trimestriel",DATE(YEAR(D37),MONTH(D37)+3,DAY(D37)),C37="Semestriel",DATE(YEAR(D37),MONTH(D37)+6,DAY(D37)),C37="Annuel",DATE(YEAR(D37)+1,MONTH(D37),DAY(D37))),"")</f>
        <v/>
      </c>
      <c r="F37" s="16"/>
      <c r="G37" s="16"/>
      <c r="H37" s="16"/>
      <c r="I37" s="16"/>
      <c r="J37" s="16"/>
      <c r="K37" s="16"/>
    </row>
    <row r="38" spans="1:11" ht="20" customHeight="1" x14ac:dyDescent="0.2">
      <c r="A38" s="15"/>
      <c r="B38" s="15"/>
      <c r="C38" s="15"/>
      <c r="D38" s="41"/>
      <c r="E38" s="43" t="str" cm="1">
        <f t="array" ref="E38">IFERROR(_xlfn.IFS(C38="Hebdomadaire",D38+7,C38="Mensuel",DATE(YEAR(D38),MONTH(D38)+1,DAY(D38)),C38="Trimestriel",DATE(YEAR(D38),MONTH(D38)+3,DAY(D38)),C38="Semestriel",DATE(YEAR(D38),MONTH(D38)+6,DAY(D38)),C38="Annuel",DATE(YEAR(D38)+1,MONTH(D38),DAY(D38))),"")</f>
        <v/>
      </c>
      <c r="F38" s="15"/>
      <c r="G38" s="15"/>
      <c r="H38" s="15"/>
      <c r="I38" s="15"/>
      <c r="J38" s="15"/>
      <c r="K38" s="15"/>
    </row>
    <row r="39" spans="1:11" ht="20" customHeight="1" x14ac:dyDescent="0.2">
      <c r="A39" s="16"/>
      <c r="B39" s="16"/>
      <c r="C39" s="16"/>
      <c r="D39" s="42"/>
      <c r="E39" s="43" t="str" cm="1">
        <f t="array" ref="E39">IFERROR(_xlfn.IFS(C39="Hebdomadaire",D39+7,C39="Mensuel",DATE(YEAR(D39),MONTH(D39)+1,DAY(D39)),C39="Trimestriel",DATE(YEAR(D39),MONTH(D39)+3,DAY(D39)),C39="Semestriel",DATE(YEAR(D39),MONTH(D39)+6,DAY(D39)),C39="Annuel",DATE(YEAR(D39)+1,MONTH(D39),DAY(D39))),"")</f>
        <v/>
      </c>
      <c r="F39" s="16"/>
      <c r="G39" s="16"/>
      <c r="H39" s="16"/>
      <c r="I39" s="16"/>
      <c r="J39" s="16"/>
      <c r="K39" s="16"/>
    </row>
    <row r="40" spans="1:11" ht="20" customHeight="1" x14ac:dyDescent="0.2">
      <c r="A40" s="15"/>
      <c r="B40" s="15"/>
      <c r="C40" s="15"/>
      <c r="D40" s="41"/>
      <c r="E40" s="43" t="str" cm="1">
        <f t="array" ref="E40">IFERROR(_xlfn.IFS(C40="Hebdomadaire",D40+7,C40="Mensuel",DATE(YEAR(D40),MONTH(D40)+1,DAY(D40)),C40="Trimestriel",DATE(YEAR(D40),MONTH(D40)+3,DAY(D40)),C40="Semestriel",DATE(YEAR(D40),MONTH(D40)+6,DAY(D40)),C40="Annuel",DATE(YEAR(D40)+1,MONTH(D40),DAY(D40))),"")</f>
        <v/>
      </c>
      <c r="F40" s="15"/>
      <c r="G40" s="15"/>
      <c r="H40" s="15"/>
      <c r="I40" s="15"/>
      <c r="J40" s="15"/>
      <c r="K40" s="15"/>
    </row>
    <row r="41" spans="1:11" ht="20" customHeight="1" x14ac:dyDescent="0.2">
      <c r="A41" s="16"/>
      <c r="B41" s="16"/>
      <c r="C41" s="16"/>
      <c r="D41" s="42"/>
      <c r="E41" s="43" t="str" cm="1">
        <f t="array" ref="E41">IFERROR(_xlfn.IFS(C41="Hebdomadaire",D41+7,C41="Mensuel",DATE(YEAR(D41),MONTH(D41)+1,DAY(D41)),C41="Trimestriel",DATE(YEAR(D41),MONTH(D41)+3,DAY(D41)),C41="Semestriel",DATE(YEAR(D41),MONTH(D41)+6,DAY(D41)),C41="Annuel",DATE(YEAR(D41)+1,MONTH(D41),DAY(D41))),"")</f>
        <v/>
      </c>
      <c r="F41" s="16"/>
      <c r="G41" s="16"/>
      <c r="H41" s="16"/>
      <c r="I41" s="16"/>
      <c r="J41" s="16"/>
      <c r="K41" s="16"/>
    </row>
    <row r="42" spans="1:11" ht="20" customHeight="1" x14ac:dyDescent="0.2">
      <c r="A42" s="15"/>
      <c r="B42" s="15"/>
      <c r="C42" s="15"/>
      <c r="D42" s="41"/>
      <c r="E42" s="43" t="str" cm="1">
        <f t="array" ref="E42">IFERROR(_xlfn.IFS(C42="Hebdomadaire",D42+7,C42="Mensuel",DATE(YEAR(D42),MONTH(D42)+1,DAY(D42)),C42="Trimestriel",DATE(YEAR(D42),MONTH(D42)+3,DAY(D42)),C42="Semestriel",DATE(YEAR(D42),MONTH(D42)+6,DAY(D42)),C42="Annuel",DATE(YEAR(D42)+1,MONTH(D42),DAY(D42))),"")</f>
        <v/>
      </c>
      <c r="F42" s="15"/>
      <c r="G42" s="15"/>
      <c r="H42" s="15"/>
      <c r="I42" s="15"/>
      <c r="J42" s="15"/>
      <c r="K42" s="15"/>
    </row>
    <row r="43" spans="1:11" ht="20" customHeight="1" x14ac:dyDescent="0.2">
      <c r="A43" s="16"/>
      <c r="B43" s="16"/>
      <c r="C43" s="16"/>
      <c r="D43" s="42"/>
      <c r="E43" s="43" t="str" cm="1">
        <f t="array" ref="E43">IFERROR(_xlfn.IFS(C43="Hebdomadaire",D43+7,C43="Mensuel",DATE(YEAR(D43),MONTH(D43)+1,DAY(D43)),C43="Trimestriel",DATE(YEAR(D43),MONTH(D43)+3,DAY(D43)),C43="Semestriel",DATE(YEAR(D43),MONTH(D43)+6,DAY(D43)),C43="Annuel",DATE(YEAR(D43)+1,MONTH(D43),DAY(D43))),"")</f>
        <v/>
      </c>
      <c r="F43" s="16"/>
      <c r="G43" s="16"/>
      <c r="H43" s="16"/>
      <c r="I43" s="16"/>
      <c r="J43" s="16"/>
      <c r="K43" s="16"/>
    </row>
    <row r="44" spans="1:11" ht="20" customHeight="1" x14ac:dyDescent="0.2">
      <c r="A44" s="15"/>
      <c r="B44" s="15"/>
      <c r="C44" s="15"/>
      <c r="D44" s="41"/>
      <c r="E44" s="43" t="str" cm="1">
        <f t="array" ref="E44">IFERROR(_xlfn.IFS(C44="Hebdomadaire",D44+7,C44="Mensuel",DATE(YEAR(D44),MONTH(D44)+1,DAY(D44)),C44="Trimestriel",DATE(YEAR(D44),MONTH(D44)+3,DAY(D44)),C44="Semestriel",DATE(YEAR(D44),MONTH(D44)+6,DAY(D44)),C44="Annuel",DATE(YEAR(D44)+1,MONTH(D44),DAY(D44))),"")</f>
        <v/>
      </c>
      <c r="F44" s="15"/>
      <c r="G44" s="15"/>
      <c r="H44" s="15"/>
      <c r="I44" s="15"/>
      <c r="J44" s="15"/>
      <c r="K44" s="15"/>
    </row>
    <row r="45" spans="1:11" ht="20" customHeight="1" x14ac:dyDescent="0.2">
      <c r="A45" s="16"/>
      <c r="B45" s="16"/>
      <c r="C45" s="16"/>
      <c r="D45" s="42"/>
      <c r="E45" s="43" t="str" cm="1">
        <f t="array" ref="E45">IFERROR(_xlfn.IFS(C45="Hebdomadaire",D45+7,C45="Mensuel",DATE(YEAR(D45),MONTH(D45)+1,DAY(D45)),C45="Trimestriel",DATE(YEAR(D45),MONTH(D45)+3,DAY(D45)),C45="Semestriel",DATE(YEAR(D45),MONTH(D45)+6,DAY(D45)),C45="Annuel",DATE(YEAR(D45)+1,MONTH(D45),DAY(D45))),"")</f>
        <v/>
      </c>
      <c r="F45" s="16"/>
      <c r="G45" s="16"/>
      <c r="H45" s="16"/>
      <c r="I45" s="16"/>
      <c r="J45" s="16"/>
      <c r="K45" s="16"/>
    </row>
    <row r="46" spans="1:11" ht="20" customHeight="1" x14ac:dyDescent="0.2">
      <c r="A46" s="15"/>
      <c r="B46" s="15"/>
      <c r="C46" s="15"/>
      <c r="D46" s="41"/>
      <c r="E46" s="43" t="str" cm="1">
        <f t="array" ref="E46">IFERROR(_xlfn.IFS(C46="Hebdomadaire",D46+7,C46="Mensuel",DATE(YEAR(D46),MONTH(D46)+1,DAY(D46)),C46="Trimestriel",DATE(YEAR(D46),MONTH(D46)+3,DAY(D46)),C46="Semestriel",DATE(YEAR(D46),MONTH(D46)+6,DAY(D46)),C46="Annuel",DATE(YEAR(D46)+1,MONTH(D46),DAY(D46))),"")</f>
        <v/>
      </c>
      <c r="F46" s="15"/>
      <c r="G46" s="15"/>
      <c r="H46" s="15"/>
      <c r="I46" s="15"/>
      <c r="J46" s="15"/>
      <c r="K46" s="15"/>
    </row>
    <row r="47" spans="1:11" ht="20" customHeight="1" x14ac:dyDescent="0.2">
      <c r="A47" s="16"/>
      <c r="B47" s="16"/>
      <c r="C47" s="16"/>
      <c r="D47" s="42"/>
      <c r="E47" s="43" t="str" cm="1">
        <f t="array" ref="E47">IFERROR(_xlfn.IFS(C47="Hebdomadaire",D47+7,C47="Mensuel",DATE(YEAR(D47),MONTH(D47)+1,DAY(D47)),C47="Trimestriel",DATE(YEAR(D47),MONTH(D47)+3,DAY(D47)),C47="Semestriel",DATE(YEAR(D47),MONTH(D47)+6,DAY(D47)),C47="Annuel",DATE(YEAR(D47)+1,MONTH(D47),DAY(D47))),"")</f>
        <v/>
      </c>
      <c r="F47" s="16"/>
      <c r="G47" s="16"/>
      <c r="H47" s="16"/>
      <c r="I47" s="16"/>
      <c r="J47" s="16"/>
      <c r="K47" s="16"/>
    </row>
    <row r="48" spans="1:11" ht="20" customHeight="1" x14ac:dyDescent="0.2">
      <c r="A48" s="15"/>
      <c r="B48" s="15"/>
      <c r="C48" s="15"/>
      <c r="D48" s="41"/>
      <c r="E48" s="43" t="str" cm="1">
        <f t="array" ref="E48">IFERROR(_xlfn.IFS(C48="Hebdomadaire",D48+7,C48="Mensuel",DATE(YEAR(D48),MONTH(D48)+1,DAY(D48)),C48="Trimestriel",DATE(YEAR(D48),MONTH(D48)+3,DAY(D48)),C48="Semestriel",DATE(YEAR(D48),MONTH(D48)+6,DAY(D48)),C48="Annuel",DATE(YEAR(D48)+1,MONTH(D48),DAY(D48))),"")</f>
        <v/>
      </c>
      <c r="F48" s="15"/>
      <c r="G48" s="15"/>
      <c r="H48" s="15"/>
      <c r="I48" s="15"/>
      <c r="J48" s="15"/>
      <c r="K48" s="15"/>
    </row>
    <row r="49" spans="1:11" ht="20" customHeight="1" x14ac:dyDescent="0.2">
      <c r="A49" s="16"/>
      <c r="B49" s="16"/>
      <c r="C49" s="16"/>
      <c r="D49" s="42"/>
      <c r="E49" s="43" t="str" cm="1">
        <f t="array" ref="E49">IFERROR(_xlfn.IFS(C49="Hebdomadaire",D49+7,C49="Mensuel",DATE(YEAR(D49),MONTH(D49)+1,DAY(D49)),C49="Trimestriel",DATE(YEAR(D49),MONTH(D49)+3,DAY(D49)),C49="Semestriel",DATE(YEAR(D49),MONTH(D49)+6,DAY(D49)),C49="Annuel",DATE(YEAR(D49)+1,MONTH(D49),DAY(D49))),"")</f>
        <v/>
      </c>
      <c r="F49" s="16"/>
      <c r="G49" s="16"/>
      <c r="H49" s="16"/>
      <c r="I49" s="16"/>
      <c r="J49" s="16"/>
      <c r="K49" s="16"/>
    </row>
    <row r="50" spans="1:11" ht="20" customHeight="1" x14ac:dyDescent="0.2">
      <c r="A50" s="15"/>
      <c r="B50" s="15"/>
      <c r="C50" s="15"/>
      <c r="D50" s="41"/>
      <c r="E50" s="43" t="str" cm="1">
        <f t="array" ref="E50">IFERROR(_xlfn.IFS(C50="Hebdomadaire",D50+7,C50="Mensuel",DATE(YEAR(D50),MONTH(D50)+1,DAY(D50)),C50="Trimestriel",DATE(YEAR(D50),MONTH(D50)+3,DAY(D50)),C50="Semestriel",DATE(YEAR(D50),MONTH(D50)+6,DAY(D50)),C50="Annuel",DATE(YEAR(D50)+1,MONTH(D50),DAY(D50))),"")</f>
        <v/>
      </c>
      <c r="F50" s="15"/>
      <c r="G50" s="15"/>
      <c r="H50" s="15"/>
      <c r="I50" s="15"/>
      <c r="J50" s="15"/>
      <c r="K50" s="15"/>
    </row>
    <row r="51" spans="1:11" ht="20" customHeight="1" x14ac:dyDescent="0.2">
      <c r="A51" s="16"/>
      <c r="B51" s="16"/>
      <c r="C51" s="16"/>
      <c r="D51" s="42"/>
      <c r="E51" s="43" t="str" cm="1">
        <f t="array" ref="E51">IFERROR(_xlfn.IFS(C51="Hebdomadaire",D51+7,C51="Mensuel",DATE(YEAR(D51),MONTH(D51)+1,DAY(D51)),C51="Trimestriel",DATE(YEAR(D51),MONTH(D51)+3,DAY(D51)),C51="Semestriel",DATE(YEAR(D51),MONTH(D51)+6,DAY(D51)),C51="Annuel",DATE(YEAR(D51)+1,MONTH(D51),DAY(D51))),"")</f>
        <v/>
      </c>
      <c r="F51" s="16"/>
      <c r="G51" s="16"/>
      <c r="H51" s="16"/>
      <c r="I51" s="16"/>
      <c r="J51" s="16"/>
      <c r="K51" s="16"/>
    </row>
  </sheetData>
  <sheetProtection sheet="1" objects="1" scenarios="1" autoFilter="0"/>
  <autoFilter ref="A1:K51" xr:uid="{00000000-0009-0000-0000-000002000000}"/>
  <conditionalFormatting sqref="A2:K51">
    <cfRule type="expression" dxfId="5" priority="1">
      <formula>AND($E2&lt;&gt;"", $E2&lt;TODAY())</formula>
    </cfRule>
    <cfRule type="expression" dxfId="4" priority="2">
      <formula>AND($E2&lt;&gt;"", $E2&lt;=TODAY()+7, $E2&gt;=TODAY())</formula>
    </cfRule>
    <cfRule type="expression" dxfId="3" priority="3">
      <formula>AND($E2&lt;&gt;"", $E2&gt;TODAY()+7)</formula>
    </cfRule>
  </conditionalFormatting>
  <dataValidations count="2">
    <dataValidation type="list" allowBlank="1" showErrorMessage="1" errorTitle="Valeur invalide" error="Veuillez sélectionner une valeur dans la liste." sqref="A2:A51" xr:uid="{00000000-0002-0000-0200-000000000000}">
      <formula1>Liste_Equipements</formula1>
    </dataValidation>
    <dataValidation type="list" allowBlank="1" showErrorMessage="1" errorTitle="Valeur invalide" error="Veuillez sélectionner une valeur dans la liste." sqref="C2:C51" xr:uid="{00000000-0002-0000-0200-000002000000}">
      <formula1>"Hebdomadaire,Mensuel,Trimestriel,Semestriel,Annuel"</formula1>
    </dataValidation>
  </dataValidations>
  <pageMargins left="0.7" right="0.7" top="0.75" bottom="0.75" header="0.3" footer="0.3"/>
  <pageSetup paperSize="9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A90D9"/>
    <pageSetUpPr fitToPage="1"/>
  </sheetPr>
  <dimension ref="A1:L201"/>
  <sheetViews>
    <sheetView workbookViewId="0">
      <selection activeCell="A2" sqref="A2:A16"/>
    </sheetView>
  </sheetViews>
  <sheetFormatPr baseColWidth="10" defaultColWidth="8.83203125" defaultRowHeight="15" x14ac:dyDescent="0.2"/>
  <cols>
    <col min="1" max="1" width="10.83203125" customWidth="1"/>
    <col min="2" max="2" width="15" customWidth="1"/>
    <col min="3" max="3" width="11.6640625" customWidth="1"/>
    <col min="4" max="4" width="21.6640625" customWidth="1"/>
    <col min="5" max="6" width="15" style="9" customWidth="1"/>
    <col min="7" max="7" width="26.6640625" customWidth="1"/>
    <col min="8" max="8" width="12.5" customWidth="1"/>
    <col min="9" max="9" width="15" style="9" customWidth="1"/>
    <col min="10" max="11" width="15" style="10" customWidth="1"/>
    <col min="12" max="12" width="18.33203125" customWidth="1"/>
  </cols>
  <sheetData>
    <row r="1" spans="1:12" ht="24" customHeight="1" x14ac:dyDescent="0.2">
      <c r="A1" s="44" t="s">
        <v>47</v>
      </c>
      <c r="B1" s="44" t="s">
        <v>48</v>
      </c>
      <c r="C1" s="44" t="s">
        <v>49</v>
      </c>
      <c r="D1" s="44" t="s">
        <v>9</v>
      </c>
      <c r="E1" s="45" t="s">
        <v>50</v>
      </c>
      <c r="F1" s="45" t="s">
        <v>51</v>
      </c>
      <c r="G1" s="44" t="s">
        <v>52</v>
      </c>
      <c r="H1" s="44" t="s">
        <v>53</v>
      </c>
      <c r="I1" s="45" t="s">
        <v>54</v>
      </c>
      <c r="J1" s="49" t="s">
        <v>55</v>
      </c>
      <c r="K1" s="49" t="s">
        <v>56</v>
      </c>
      <c r="L1" s="44" t="s">
        <v>57</v>
      </c>
    </row>
    <row r="2" spans="1:12" ht="20" customHeight="1" x14ac:dyDescent="0.2">
      <c r="A2" s="15"/>
      <c r="B2" s="15"/>
      <c r="C2" s="15"/>
      <c r="D2" s="15"/>
      <c r="E2" s="41"/>
      <c r="F2" s="41"/>
      <c r="G2" s="15"/>
      <c r="H2" s="15"/>
      <c r="I2" s="41"/>
      <c r="J2" s="15"/>
      <c r="K2" s="15"/>
      <c r="L2" s="15"/>
    </row>
    <row r="3" spans="1:12" ht="20" customHeight="1" x14ac:dyDescent="0.2">
      <c r="A3" s="16"/>
      <c r="B3" s="16"/>
      <c r="C3" s="16"/>
      <c r="D3" s="16"/>
      <c r="E3" s="42"/>
      <c r="F3" s="42"/>
      <c r="G3" s="16"/>
      <c r="H3" s="16"/>
      <c r="I3" s="42"/>
      <c r="J3" s="16"/>
      <c r="K3" s="16"/>
      <c r="L3" s="16"/>
    </row>
    <row r="4" spans="1:12" ht="20" customHeight="1" x14ac:dyDescent="0.2">
      <c r="A4" s="15"/>
      <c r="B4" s="15"/>
      <c r="C4" s="15"/>
      <c r="D4" s="15"/>
      <c r="E4" s="41"/>
      <c r="F4" s="41"/>
      <c r="G4" s="15"/>
      <c r="H4" s="15"/>
      <c r="I4" s="41"/>
      <c r="J4" s="15"/>
      <c r="K4" s="15"/>
      <c r="L4" s="15"/>
    </row>
    <row r="5" spans="1:12" ht="20" customHeight="1" x14ac:dyDescent="0.2">
      <c r="A5" s="16"/>
      <c r="B5" s="16"/>
      <c r="C5" s="16"/>
      <c r="D5" s="16"/>
      <c r="E5" s="42"/>
      <c r="F5" s="42"/>
      <c r="G5" s="16"/>
      <c r="H5" s="16"/>
      <c r="I5" s="42"/>
      <c r="J5" s="16"/>
      <c r="K5" s="16"/>
      <c r="L5" s="16"/>
    </row>
    <row r="6" spans="1:12" ht="20" customHeight="1" x14ac:dyDescent="0.2">
      <c r="A6" s="15"/>
      <c r="B6" s="15"/>
      <c r="C6" s="15"/>
      <c r="D6" s="15"/>
      <c r="E6" s="41"/>
      <c r="F6" s="41"/>
      <c r="G6" s="15"/>
      <c r="H6" s="15"/>
      <c r="I6" s="41"/>
      <c r="J6" s="15"/>
      <c r="K6" s="15"/>
      <c r="L6" s="15"/>
    </row>
    <row r="7" spans="1:12" ht="20" customHeight="1" x14ac:dyDescent="0.2">
      <c r="A7" s="16"/>
      <c r="B7" s="16"/>
      <c r="C7" s="16"/>
      <c r="D7" s="16"/>
      <c r="E7" s="42"/>
      <c r="F7" s="42"/>
      <c r="G7" s="16"/>
      <c r="H7" s="16"/>
      <c r="I7" s="42"/>
      <c r="J7" s="16"/>
      <c r="K7" s="16"/>
      <c r="L7" s="16"/>
    </row>
    <row r="8" spans="1:12" ht="20" customHeight="1" x14ac:dyDescent="0.2">
      <c r="A8" s="15"/>
      <c r="B8" s="15"/>
      <c r="C8" s="15"/>
      <c r="D8" s="15"/>
      <c r="E8" s="41"/>
      <c r="F8" s="41"/>
      <c r="G8" s="15"/>
      <c r="H8" s="15"/>
      <c r="I8" s="41"/>
      <c r="J8" s="15"/>
      <c r="K8" s="15"/>
      <c r="L8" s="15"/>
    </row>
    <row r="9" spans="1:12" ht="20" customHeight="1" x14ac:dyDescent="0.2">
      <c r="A9" s="16"/>
      <c r="B9" s="16"/>
      <c r="C9" s="16"/>
      <c r="D9" s="16"/>
      <c r="E9" s="42"/>
      <c r="F9" s="42"/>
      <c r="G9" s="16"/>
      <c r="H9" s="16"/>
      <c r="I9" s="42"/>
      <c r="J9" s="16"/>
      <c r="K9" s="16"/>
      <c r="L9" s="16"/>
    </row>
    <row r="10" spans="1:12" ht="20" customHeight="1" x14ac:dyDescent="0.2">
      <c r="A10" s="15"/>
      <c r="B10" s="15"/>
      <c r="C10" s="15"/>
      <c r="D10" s="15"/>
      <c r="E10" s="41"/>
      <c r="F10" s="41"/>
      <c r="G10" s="15"/>
      <c r="H10" s="15"/>
      <c r="I10" s="41"/>
      <c r="J10" s="15"/>
      <c r="K10" s="15"/>
      <c r="L10" s="15"/>
    </row>
    <row r="11" spans="1:12" ht="20" customHeight="1" x14ac:dyDescent="0.2">
      <c r="A11" s="16"/>
      <c r="B11" s="16"/>
      <c r="C11" s="16"/>
      <c r="D11" s="16"/>
      <c r="E11" s="42"/>
      <c r="F11" s="42"/>
      <c r="G11" s="16"/>
      <c r="H11" s="16"/>
      <c r="I11" s="42"/>
      <c r="J11" s="16"/>
      <c r="K11" s="16"/>
      <c r="L11" s="16"/>
    </row>
    <row r="12" spans="1:12" ht="20" customHeight="1" x14ac:dyDescent="0.2">
      <c r="A12" s="15"/>
      <c r="B12" s="15"/>
      <c r="C12" s="15"/>
      <c r="D12" s="15"/>
      <c r="E12" s="41"/>
      <c r="F12" s="41"/>
      <c r="G12" s="15"/>
      <c r="H12" s="15"/>
      <c r="I12" s="41"/>
      <c r="J12" s="15"/>
      <c r="K12" s="15"/>
      <c r="L12" s="15"/>
    </row>
    <row r="13" spans="1:12" ht="20" customHeight="1" x14ac:dyDescent="0.2">
      <c r="A13" s="16"/>
      <c r="B13" s="16"/>
      <c r="C13" s="16"/>
      <c r="D13" s="16"/>
      <c r="E13" s="42"/>
      <c r="F13" s="42"/>
      <c r="G13" s="16"/>
      <c r="H13" s="16"/>
      <c r="I13" s="42"/>
      <c r="J13" s="16"/>
      <c r="K13" s="16"/>
      <c r="L13" s="16"/>
    </row>
    <row r="14" spans="1:12" ht="20" customHeight="1" x14ac:dyDescent="0.2">
      <c r="A14" s="15"/>
      <c r="B14" s="15"/>
      <c r="C14" s="15"/>
      <c r="D14" s="15"/>
      <c r="E14" s="41"/>
      <c r="F14" s="41"/>
      <c r="G14" s="15"/>
      <c r="H14" s="15"/>
      <c r="I14" s="41"/>
      <c r="J14" s="15"/>
      <c r="K14" s="15"/>
      <c r="L14" s="15"/>
    </row>
    <row r="15" spans="1:12" ht="20" customHeight="1" x14ac:dyDescent="0.2">
      <c r="A15" s="16"/>
      <c r="B15" s="16"/>
      <c r="C15" s="16"/>
      <c r="D15" s="16"/>
      <c r="E15" s="42"/>
      <c r="F15" s="42"/>
      <c r="G15" s="16"/>
      <c r="H15" s="16"/>
      <c r="I15" s="42"/>
      <c r="J15" s="16"/>
      <c r="K15" s="16"/>
      <c r="L15" s="16"/>
    </row>
    <row r="16" spans="1:12" ht="20" customHeight="1" x14ac:dyDescent="0.2">
      <c r="A16" s="15"/>
      <c r="B16" s="15"/>
      <c r="C16" s="15"/>
      <c r="D16" s="15"/>
      <c r="E16" s="41"/>
      <c r="F16" s="41"/>
      <c r="G16" s="15"/>
      <c r="H16" s="15"/>
      <c r="I16" s="41"/>
      <c r="J16" s="15"/>
      <c r="K16" s="15"/>
      <c r="L16" s="15"/>
    </row>
    <row r="17" spans="1:12" ht="20" customHeight="1" x14ac:dyDescent="0.2">
      <c r="A17" s="16"/>
      <c r="B17" s="16"/>
      <c r="C17" s="16"/>
      <c r="D17" s="16"/>
      <c r="E17" s="42"/>
      <c r="F17" s="42"/>
      <c r="G17" s="16"/>
      <c r="H17" s="16"/>
      <c r="I17" s="42"/>
      <c r="J17" s="16"/>
      <c r="K17" s="16"/>
      <c r="L17" s="16"/>
    </row>
    <row r="18" spans="1:12" ht="20" customHeight="1" x14ac:dyDescent="0.2">
      <c r="A18" s="15"/>
      <c r="B18" s="15"/>
      <c r="C18" s="15"/>
      <c r="D18" s="15"/>
      <c r="E18" s="41"/>
      <c r="F18" s="41"/>
      <c r="G18" s="15"/>
      <c r="H18" s="15"/>
      <c r="I18" s="41"/>
      <c r="J18" s="15"/>
      <c r="K18" s="15"/>
      <c r="L18" s="15"/>
    </row>
    <row r="19" spans="1:12" ht="20" customHeight="1" x14ac:dyDescent="0.2">
      <c r="A19" s="16"/>
      <c r="B19" s="16"/>
      <c r="C19" s="16"/>
      <c r="D19" s="16"/>
      <c r="E19" s="42"/>
      <c r="F19" s="42"/>
      <c r="G19" s="16"/>
      <c r="H19" s="16"/>
      <c r="I19" s="42"/>
      <c r="J19" s="16"/>
      <c r="K19" s="16"/>
      <c r="L19" s="16"/>
    </row>
    <row r="20" spans="1:12" ht="20" customHeight="1" x14ac:dyDescent="0.2">
      <c r="A20" s="15"/>
      <c r="B20" s="15"/>
      <c r="C20" s="15"/>
      <c r="D20" s="15"/>
      <c r="E20" s="41"/>
      <c r="F20" s="41"/>
      <c r="G20" s="15"/>
      <c r="H20" s="15"/>
      <c r="I20" s="41"/>
      <c r="J20" s="15"/>
      <c r="K20" s="15"/>
      <c r="L20" s="15"/>
    </row>
    <row r="21" spans="1:12" ht="20" customHeight="1" x14ac:dyDescent="0.2">
      <c r="A21" s="16"/>
      <c r="B21" s="16"/>
      <c r="C21" s="16"/>
      <c r="D21" s="16"/>
      <c r="E21" s="42"/>
      <c r="F21" s="42"/>
      <c r="G21" s="16"/>
      <c r="H21" s="16"/>
      <c r="I21" s="42"/>
      <c r="J21" s="16"/>
      <c r="K21" s="16"/>
      <c r="L21" s="16"/>
    </row>
    <row r="22" spans="1:12" ht="20" customHeight="1" x14ac:dyDescent="0.2">
      <c r="A22" s="15"/>
      <c r="B22" s="15"/>
      <c r="C22" s="15"/>
      <c r="D22" s="15"/>
      <c r="E22" s="41"/>
      <c r="F22" s="41"/>
      <c r="G22" s="15"/>
      <c r="H22" s="15"/>
      <c r="I22" s="41"/>
      <c r="J22" s="15"/>
      <c r="K22" s="15"/>
      <c r="L22" s="15"/>
    </row>
    <row r="23" spans="1:12" ht="20" customHeight="1" x14ac:dyDescent="0.2">
      <c r="A23" s="16"/>
      <c r="B23" s="16"/>
      <c r="C23" s="16"/>
      <c r="D23" s="16"/>
      <c r="E23" s="42"/>
      <c r="F23" s="42"/>
      <c r="G23" s="16"/>
      <c r="H23" s="16"/>
      <c r="I23" s="42"/>
      <c r="J23" s="16"/>
      <c r="K23" s="16"/>
      <c r="L23" s="16"/>
    </row>
    <row r="24" spans="1:12" ht="20" customHeight="1" x14ac:dyDescent="0.2">
      <c r="A24" s="15"/>
      <c r="B24" s="15"/>
      <c r="C24" s="15"/>
      <c r="D24" s="15"/>
      <c r="E24" s="41"/>
      <c r="F24" s="41"/>
      <c r="G24" s="15"/>
      <c r="H24" s="15"/>
      <c r="I24" s="41"/>
      <c r="J24" s="15"/>
      <c r="K24" s="15"/>
      <c r="L24" s="15"/>
    </row>
    <row r="25" spans="1:12" ht="20" customHeight="1" x14ac:dyDescent="0.2">
      <c r="A25" s="16"/>
      <c r="B25" s="16"/>
      <c r="C25" s="16"/>
      <c r="D25" s="16"/>
      <c r="E25" s="42"/>
      <c r="F25" s="42"/>
      <c r="G25" s="16"/>
      <c r="H25" s="16"/>
      <c r="I25" s="42"/>
      <c r="J25" s="16"/>
      <c r="K25" s="16"/>
      <c r="L25" s="16"/>
    </row>
    <row r="26" spans="1:12" ht="20" customHeight="1" x14ac:dyDescent="0.2">
      <c r="A26" s="15"/>
      <c r="B26" s="15"/>
      <c r="C26" s="15"/>
      <c r="D26" s="15"/>
      <c r="E26" s="41"/>
      <c r="F26" s="41"/>
      <c r="G26" s="15"/>
      <c r="H26" s="15"/>
      <c r="I26" s="41"/>
      <c r="J26" s="15"/>
      <c r="K26" s="15"/>
      <c r="L26" s="15"/>
    </row>
    <row r="27" spans="1:12" ht="20" customHeight="1" x14ac:dyDescent="0.2">
      <c r="A27" s="16"/>
      <c r="B27" s="16"/>
      <c r="C27" s="16"/>
      <c r="D27" s="16"/>
      <c r="E27" s="42"/>
      <c r="F27" s="42"/>
      <c r="G27" s="16"/>
      <c r="H27" s="16"/>
      <c r="I27" s="42"/>
      <c r="J27" s="16"/>
      <c r="K27" s="16"/>
      <c r="L27" s="16"/>
    </row>
    <row r="28" spans="1:12" ht="20" customHeight="1" x14ac:dyDescent="0.2">
      <c r="A28" s="15"/>
      <c r="B28" s="15"/>
      <c r="C28" s="15"/>
      <c r="D28" s="15"/>
      <c r="E28" s="41"/>
      <c r="F28" s="41"/>
      <c r="G28" s="15"/>
      <c r="H28" s="15"/>
      <c r="I28" s="41"/>
      <c r="J28" s="15"/>
      <c r="K28" s="15"/>
      <c r="L28" s="15"/>
    </row>
    <row r="29" spans="1:12" ht="20" customHeight="1" x14ac:dyDescent="0.2">
      <c r="A29" s="16"/>
      <c r="B29" s="16"/>
      <c r="C29" s="16"/>
      <c r="D29" s="16"/>
      <c r="E29" s="42"/>
      <c r="F29" s="42"/>
      <c r="G29" s="16"/>
      <c r="H29" s="16"/>
      <c r="I29" s="42"/>
      <c r="J29" s="16"/>
      <c r="K29" s="16"/>
      <c r="L29" s="16"/>
    </row>
    <row r="30" spans="1:12" ht="20" customHeight="1" x14ac:dyDescent="0.2">
      <c r="A30" s="15"/>
      <c r="B30" s="15"/>
      <c r="C30" s="15"/>
      <c r="D30" s="15"/>
      <c r="E30" s="41"/>
      <c r="F30" s="41"/>
      <c r="G30" s="15"/>
      <c r="H30" s="15"/>
      <c r="I30" s="41"/>
      <c r="J30" s="15"/>
      <c r="K30" s="15"/>
      <c r="L30" s="15"/>
    </row>
    <row r="31" spans="1:12" ht="20" customHeight="1" x14ac:dyDescent="0.2">
      <c r="A31" s="16"/>
      <c r="B31" s="16"/>
      <c r="C31" s="16"/>
      <c r="D31" s="16"/>
      <c r="E31" s="42"/>
      <c r="F31" s="42"/>
      <c r="G31" s="16"/>
      <c r="H31" s="16"/>
      <c r="I31" s="42"/>
      <c r="J31" s="16"/>
      <c r="K31" s="16"/>
      <c r="L31" s="16"/>
    </row>
    <row r="32" spans="1:12" ht="20" customHeight="1" x14ac:dyDescent="0.2">
      <c r="A32" s="15"/>
      <c r="B32" s="15"/>
      <c r="C32" s="15"/>
      <c r="D32" s="15"/>
      <c r="E32" s="41"/>
      <c r="F32" s="41"/>
      <c r="G32" s="15"/>
      <c r="H32" s="15"/>
      <c r="I32" s="41"/>
      <c r="J32" s="15"/>
      <c r="K32" s="15"/>
      <c r="L32" s="15"/>
    </row>
    <row r="33" spans="1:12" ht="20" customHeight="1" x14ac:dyDescent="0.2">
      <c r="A33" s="16"/>
      <c r="B33" s="16"/>
      <c r="C33" s="16"/>
      <c r="D33" s="16"/>
      <c r="E33" s="42"/>
      <c r="F33" s="42"/>
      <c r="G33" s="16"/>
      <c r="H33" s="16"/>
      <c r="I33" s="42"/>
      <c r="J33" s="16"/>
      <c r="K33" s="16"/>
      <c r="L33" s="16"/>
    </row>
    <row r="34" spans="1:12" ht="20" customHeight="1" x14ac:dyDescent="0.2">
      <c r="A34" s="15"/>
      <c r="B34" s="15"/>
      <c r="C34" s="15"/>
      <c r="D34" s="15"/>
      <c r="E34" s="41"/>
      <c r="F34" s="41"/>
      <c r="G34" s="15"/>
      <c r="H34" s="15"/>
      <c r="I34" s="41"/>
      <c r="J34" s="15"/>
      <c r="K34" s="15"/>
      <c r="L34" s="15"/>
    </row>
    <row r="35" spans="1:12" ht="20" customHeight="1" x14ac:dyDescent="0.2">
      <c r="A35" s="16"/>
      <c r="B35" s="16"/>
      <c r="C35" s="16"/>
      <c r="D35" s="16"/>
      <c r="E35" s="42"/>
      <c r="F35" s="42"/>
      <c r="G35" s="16"/>
      <c r="H35" s="16"/>
      <c r="I35" s="42"/>
      <c r="J35" s="16"/>
      <c r="K35" s="16"/>
      <c r="L35" s="16"/>
    </row>
    <row r="36" spans="1:12" ht="20" customHeight="1" x14ac:dyDescent="0.2">
      <c r="A36" s="15"/>
      <c r="B36" s="15"/>
      <c r="C36" s="15"/>
      <c r="D36" s="15"/>
      <c r="E36" s="41"/>
      <c r="F36" s="41"/>
      <c r="G36" s="15"/>
      <c r="H36" s="15"/>
      <c r="I36" s="41"/>
      <c r="J36" s="15"/>
      <c r="K36" s="15"/>
      <c r="L36" s="15"/>
    </row>
    <row r="37" spans="1:12" ht="20" customHeight="1" x14ac:dyDescent="0.2">
      <c r="A37" s="16"/>
      <c r="B37" s="16"/>
      <c r="C37" s="16"/>
      <c r="D37" s="16"/>
      <c r="E37" s="42"/>
      <c r="F37" s="42"/>
      <c r="G37" s="16"/>
      <c r="H37" s="16"/>
      <c r="I37" s="42"/>
      <c r="J37" s="16"/>
      <c r="K37" s="16"/>
      <c r="L37" s="16"/>
    </row>
    <row r="38" spans="1:12" ht="20" customHeight="1" x14ac:dyDescent="0.2">
      <c r="A38" s="15"/>
      <c r="B38" s="15"/>
      <c r="C38" s="15"/>
      <c r="D38" s="15"/>
      <c r="E38" s="41"/>
      <c r="F38" s="41"/>
      <c r="G38" s="15"/>
      <c r="H38" s="15"/>
      <c r="I38" s="41"/>
      <c r="J38" s="15"/>
      <c r="K38" s="15"/>
      <c r="L38" s="15"/>
    </row>
    <row r="39" spans="1:12" ht="20" customHeight="1" x14ac:dyDescent="0.2">
      <c r="A39" s="16"/>
      <c r="B39" s="16"/>
      <c r="C39" s="16"/>
      <c r="D39" s="16"/>
      <c r="E39" s="42"/>
      <c r="F39" s="42"/>
      <c r="G39" s="16"/>
      <c r="H39" s="16"/>
      <c r="I39" s="42"/>
      <c r="J39" s="16"/>
      <c r="K39" s="16"/>
      <c r="L39" s="16"/>
    </row>
    <row r="40" spans="1:12" ht="20" customHeight="1" x14ac:dyDescent="0.2">
      <c r="A40" s="15"/>
      <c r="B40" s="15"/>
      <c r="C40" s="15"/>
      <c r="D40" s="15"/>
      <c r="E40" s="41"/>
      <c r="F40" s="41"/>
      <c r="G40" s="15"/>
      <c r="H40" s="15"/>
      <c r="I40" s="41"/>
      <c r="J40" s="15"/>
      <c r="K40" s="15"/>
      <c r="L40" s="15"/>
    </row>
    <row r="41" spans="1:12" ht="20" customHeight="1" x14ac:dyDescent="0.2">
      <c r="A41" s="16"/>
      <c r="B41" s="16"/>
      <c r="C41" s="16"/>
      <c r="D41" s="16"/>
      <c r="E41" s="42"/>
      <c r="F41" s="42"/>
      <c r="G41" s="16"/>
      <c r="H41" s="16"/>
      <c r="I41" s="42"/>
      <c r="J41" s="16"/>
      <c r="K41" s="16"/>
      <c r="L41" s="16"/>
    </row>
    <row r="42" spans="1:12" ht="20" customHeight="1" x14ac:dyDescent="0.2">
      <c r="A42" s="15"/>
      <c r="B42" s="15"/>
      <c r="C42" s="15"/>
      <c r="D42" s="15"/>
      <c r="E42" s="41"/>
      <c r="F42" s="41"/>
      <c r="G42" s="15"/>
      <c r="H42" s="15"/>
      <c r="I42" s="41"/>
      <c r="J42" s="15"/>
      <c r="K42" s="15"/>
      <c r="L42" s="15"/>
    </row>
    <row r="43" spans="1:12" ht="20" customHeight="1" x14ac:dyDescent="0.2">
      <c r="A43" s="16"/>
      <c r="B43" s="16"/>
      <c r="C43" s="16"/>
      <c r="D43" s="16"/>
      <c r="E43" s="42"/>
      <c r="F43" s="42"/>
      <c r="G43" s="16"/>
      <c r="H43" s="16"/>
      <c r="I43" s="42"/>
      <c r="J43" s="16"/>
      <c r="K43" s="16"/>
      <c r="L43" s="16"/>
    </row>
    <row r="44" spans="1:12" ht="20" customHeight="1" x14ac:dyDescent="0.2">
      <c r="A44" s="15"/>
      <c r="B44" s="15"/>
      <c r="C44" s="15"/>
      <c r="D44" s="15"/>
      <c r="E44" s="41"/>
      <c r="F44" s="41"/>
      <c r="G44" s="15"/>
      <c r="H44" s="15"/>
      <c r="I44" s="41"/>
      <c r="J44" s="15"/>
      <c r="K44" s="15"/>
      <c r="L44" s="15"/>
    </row>
    <row r="45" spans="1:12" ht="20" customHeight="1" x14ac:dyDescent="0.2">
      <c r="A45" s="16"/>
      <c r="B45" s="16"/>
      <c r="C45" s="16"/>
      <c r="D45" s="16"/>
      <c r="E45" s="42"/>
      <c r="F45" s="42"/>
      <c r="G45" s="16"/>
      <c r="H45" s="16"/>
      <c r="I45" s="42"/>
      <c r="J45" s="16"/>
      <c r="K45" s="16"/>
      <c r="L45" s="16"/>
    </row>
    <row r="46" spans="1:12" ht="20" customHeight="1" x14ac:dyDescent="0.2">
      <c r="A46" s="15"/>
      <c r="B46" s="15"/>
      <c r="C46" s="15"/>
      <c r="D46" s="15"/>
      <c r="E46" s="41"/>
      <c r="F46" s="41"/>
      <c r="G46" s="15"/>
      <c r="H46" s="15"/>
      <c r="I46" s="41"/>
      <c r="J46" s="15"/>
      <c r="K46" s="15"/>
      <c r="L46" s="15"/>
    </row>
    <row r="47" spans="1:12" ht="20" customHeight="1" x14ac:dyDescent="0.2">
      <c r="A47" s="16"/>
      <c r="B47" s="16"/>
      <c r="C47" s="16"/>
      <c r="D47" s="16"/>
      <c r="E47" s="42"/>
      <c r="F47" s="42"/>
      <c r="G47" s="16"/>
      <c r="H47" s="16"/>
      <c r="I47" s="42"/>
      <c r="J47" s="16"/>
      <c r="K47" s="16"/>
      <c r="L47" s="16"/>
    </row>
    <row r="48" spans="1:12" ht="20" customHeight="1" x14ac:dyDescent="0.2">
      <c r="A48" s="15"/>
      <c r="B48" s="15"/>
      <c r="C48" s="15"/>
      <c r="D48" s="15"/>
      <c r="E48" s="41"/>
      <c r="F48" s="41"/>
      <c r="G48" s="15"/>
      <c r="H48" s="15"/>
      <c r="I48" s="41"/>
      <c r="J48" s="15"/>
      <c r="K48" s="15"/>
      <c r="L48" s="15"/>
    </row>
    <row r="49" spans="1:12" ht="20" customHeight="1" x14ac:dyDescent="0.2">
      <c r="A49" s="16"/>
      <c r="B49" s="16"/>
      <c r="C49" s="16"/>
      <c r="D49" s="16"/>
      <c r="E49" s="42"/>
      <c r="F49" s="42"/>
      <c r="G49" s="16"/>
      <c r="H49" s="16"/>
      <c r="I49" s="42"/>
      <c r="J49" s="16"/>
      <c r="K49" s="16"/>
      <c r="L49" s="16"/>
    </row>
    <row r="50" spans="1:12" ht="20" customHeight="1" x14ac:dyDescent="0.2">
      <c r="A50" s="15"/>
      <c r="B50" s="15"/>
      <c r="C50" s="15"/>
      <c r="D50" s="15"/>
      <c r="E50" s="41"/>
      <c r="F50" s="41"/>
      <c r="G50" s="15"/>
      <c r="H50" s="15"/>
      <c r="I50" s="41"/>
      <c r="J50" s="15"/>
      <c r="K50" s="15"/>
      <c r="L50" s="15"/>
    </row>
    <row r="51" spans="1:12" ht="20" customHeight="1" x14ac:dyDescent="0.2">
      <c r="A51" s="16"/>
      <c r="B51" s="16"/>
      <c r="C51" s="16"/>
      <c r="D51" s="16"/>
      <c r="E51" s="42"/>
      <c r="F51" s="42"/>
      <c r="G51" s="16"/>
      <c r="H51" s="16"/>
      <c r="I51" s="42"/>
      <c r="J51" s="16"/>
      <c r="K51" s="16"/>
      <c r="L51" s="16"/>
    </row>
    <row r="52" spans="1:12" ht="20" customHeight="1" x14ac:dyDescent="0.2">
      <c r="A52" s="15"/>
      <c r="B52" s="15"/>
      <c r="C52" s="15"/>
      <c r="D52" s="15"/>
      <c r="E52" s="41"/>
      <c r="F52" s="41"/>
      <c r="G52" s="15"/>
      <c r="H52" s="15"/>
      <c r="I52" s="41"/>
      <c r="J52" s="15"/>
      <c r="K52" s="15"/>
      <c r="L52" s="15"/>
    </row>
    <row r="53" spans="1:12" ht="20" customHeight="1" x14ac:dyDescent="0.2">
      <c r="A53" s="16"/>
      <c r="B53" s="16"/>
      <c r="C53" s="16"/>
      <c r="D53" s="16"/>
      <c r="E53" s="42"/>
      <c r="F53" s="42"/>
      <c r="G53" s="16"/>
      <c r="H53" s="16"/>
      <c r="I53" s="42"/>
      <c r="J53" s="16"/>
      <c r="K53" s="16"/>
      <c r="L53" s="16"/>
    </row>
    <row r="54" spans="1:12" ht="20" customHeight="1" x14ac:dyDescent="0.2">
      <c r="A54" s="15"/>
      <c r="B54" s="15"/>
      <c r="C54" s="15"/>
      <c r="D54" s="15"/>
      <c r="E54" s="41"/>
      <c r="F54" s="41"/>
      <c r="G54" s="15"/>
      <c r="H54" s="15"/>
      <c r="I54" s="41"/>
      <c r="J54" s="15"/>
      <c r="K54" s="15"/>
      <c r="L54" s="15"/>
    </row>
    <row r="55" spans="1:12" ht="20" customHeight="1" x14ac:dyDescent="0.2">
      <c r="A55" s="16"/>
      <c r="B55" s="16"/>
      <c r="C55" s="16"/>
      <c r="D55" s="16"/>
      <c r="E55" s="42"/>
      <c r="F55" s="42"/>
      <c r="G55" s="16"/>
      <c r="H55" s="16"/>
      <c r="I55" s="42"/>
      <c r="J55" s="16"/>
      <c r="K55" s="16"/>
      <c r="L55" s="16"/>
    </row>
    <row r="56" spans="1:12" ht="20" customHeight="1" x14ac:dyDescent="0.2">
      <c r="A56" s="15"/>
      <c r="B56" s="15"/>
      <c r="C56" s="15"/>
      <c r="D56" s="15"/>
      <c r="E56" s="41"/>
      <c r="F56" s="41"/>
      <c r="G56" s="15"/>
      <c r="H56" s="15"/>
      <c r="I56" s="41"/>
      <c r="J56" s="15"/>
      <c r="K56" s="15"/>
      <c r="L56" s="15"/>
    </row>
    <row r="57" spans="1:12" ht="20" customHeight="1" x14ac:dyDescent="0.2">
      <c r="A57" s="16"/>
      <c r="B57" s="16"/>
      <c r="C57" s="16"/>
      <c r="D57" s="16"/>
      <c r="E57" s="42"/>
      <c r="F57" s="42"/>
      <c r="G57" s="16"/>
      <c r="H57" s="16"/>
      <c r="I57" s="42"/>
      <c r="J57" s="16"/>
      <c r="K57" s="16"/>
      <c r="L57" s="16"/>
    </row>
    <row r="58" spans="1:12" ht="20" customHeight="1" x14ac:dyDescent="0.2">
      <c r="A58" s="15"/>
      <c r="B58" s="15"/>
      <c r="C58" s="15"/>
      <c r="D58" s="15"/>
      <c r="E58" s="41"/>
      <c r="F58" s="41"/>
      <c r="G58" s="15"/>
      <c r="H58" s="15"/>
      <c r="I58" s="41"/>
      <c r="J58" s="15"/>
      <c r="K58" s="15"/>
      <c r="L58" s="15"/>
    </row>
    <row r="59" spans="1:12" ht="20" customHeight="1" x14ac:dyDescent="0.2">
      <c r="A59" s="16"/>
      <c r="B59" s="16"/>
      <c r="C59" s="16"/>
      <c r="D59" s="16"/>
      <c r="E59" s="42"/>
      <c r="F59" s="42"/>
      <c r="G59" s="16"/>
      <c r="H59" s="16"/>
      <c r="I59" s="42"/>
      <c r="J59" s="16"/>
      <c r="K59" s="16"/>
      <c r="L59" s="16"/>
    </row>
    <row r="60" spans="1:12" ht="20" customHeight="1" x14ac:dyDescent="0.2">
      <c r="A60" s="15"/>
      <c r="B60" s="15"/>
      <c r="C60" s="15"/>
      <c r="D60" s="15"/>
      <c r="E60" s="41"/>
      <c r="F60" s="41"/>
      <c r="G60" s="15"/>
      <c r="H60" s="15"/>
      <c r="I60" s="41"/>
      <c r="J60" s="15"/>
      <c r="K60" s="15"/>
      <c r="L60" s="15"/>
    </row>
    <row r="61" spans="1:12" ht="20" customHeight="1" x14ac:dyDescent="0.2">
      <c r="A61" s="16"/>
      <c r="B61" s="16"/>
      <c r="C61" s="16"/>
      <c r="D61" s="16"/>
      <c r="E61" s="42"/>
      <c r="F61" s="42"/>
      <c r="G61" s="16"/>
      <c r="H61" s="16"/>
      <c r="I61" s="42"/>
      <c r="J61" s="16"/>
      <c r="K61" s="16"/>
      <c r="L61" s="16"/>
    </row>
    <row r="62" spans="1:12" ht="20" customHeight="1" x14ac:dyDescent="0.2">
      <c r="A62" s="15"/>
      <c r="B62" s="15"/>
      <c r="C62" s="15"/>
      <c r="D62" s="15"/>
      <c r="E62" s="41"/>
      <c r="F62" s="41"/>
      <c r="G62" s="15"/>
      <c r="H62" s="15"/>
      <c r="I62" s="41"/>
      <c r="J62" s="15"/>
      <c r="K62" s="15"/>
      <c r="L62" s="15"/>
    </row>
    <row r="63" spans="1:12" ht="20" customHeight="1" x14ac:dyDescent="0.2">
      <c r="A63" s="16"/>
      <c r="B63" s="16"/>
      <c r="C63" s="16"/>
      <c r="D63" s="16"/>
      <c r="E63" s="42"/>
      <c r="F63" s="42"/>
      <c r="G63" s="16"/>
      <c r="H63" s="16"/>
      <c r="I63" s="42"/>
      <c r="J63" s="16"/>
      <c r="K63" s="16"/>
      <c r="L63" s="16"/>
    </row>
    <row r="64" spans="1:12" ht="20" customHeight="1" x14ac:dyDescent="0.2">
      <c r="A64" s="15"/>
      <c r="B64" s="15"/>
      <c r="C64" s="15"/>
      <c r="D64" s="15"/>
      <c r="E64" s="41"/>
      <c r="F64" s="41"/>
      <c r="G64" s="15"/>
      <c r="H64" s="15"/>
      <c r="I64" s="41"/>
      <c r="J64" s="15"/>
      <c r="K64" s="15"/>
      <c r="L64" s="15"/>
    </row>
    <row r="65" spans="1:12" ht="20" customHeight="1" x14ac:dyDescent="0.2">
      <c r="A65" s="16"/>
      <c r="B65" s="16"/>
      <c r="C65" s="16"/>
      <c r="D65" s="16"/>
      <c r="E65" s="42"/>
      <c r="F65" s="42"/>
      <c r="G65" s="16"/>
      <c r="H65" s="16"/>
      <c r="I65" s="42"/>
      <c r="J65" s="16"/>
      <c r="K65" s="16"/>
      <c r="L65" s="16"/>
    </row>
    <row r="66" spans="1:12" ht="20" customHeight="1" x14ac:dyDescent="0.2">
      <c r="A66" s="15"/>
      <c r="B66" s="15"/>
      <c r="C66" s="15"/>
      <c r="D66" s="15"/>
      <c r="E66" s="41"/>
      <c r="F66" s="41"/>
      <c r="G66" s="15"/>
      <c r="H66" s="15"/>
      <c r="I66" s="41"/>
      <c r="J66" s="15"/>
      <c r="K66" s="15"/>
      <c r="L66" s="15"/>
    </row>
    <row r="67" spans="1:12" ht="20" customHeight="1" x14ac:dyDescent="0.2">
      <c r="A67" s="16"/>
      <c r="B67" s="16"/>
      <c r="C67" s="16"/>
      <c r="D67" s="16"/>
      <c r="E67" s="42"/>
      <c r="F67" s="42"/>
      <c r="G67" s="16"/>
      <c r="H67" s="16"/>
      <c r="I67" s="42"/>
      <c r="J67" s="16"/>
      <c r="K67" s="16"/>
      <c r="L67" s="16"/>
    </row>
    <row r="68" spans="1:12" ht="20" customHeight="1" x14ac:dyDescent="0.2">
      <c r="A68" s="15"/>
      <c r="B68" s="15"/>
      <c r="C68" s="15"/>
      <c r="D68" s="15"/>
      <c r="E68" s="41"/>
      <c r="F68" s="41"/>
      <c r="G68" s="15"/>
      <c r="H68" s="15"/>
      <c r="I68" s="41"/>
      <c r="J68" s="15"/>
      <c r="K68" s="15"/>
      <c r="L68" s="15"/>
    </row>
    <row r="69" spans="1:12" ht="20" customHeight="1" x14ac:dyDescent="0.2">
      <c r="A69" s="16"/>
      <c r="B69" s="16"/>
      <c r="C69" s="16"/>
      <c r="D69" s="16"/>
      <c r="E69" s="42"/>
      <c r="F69" s="42"/>
      <c r="G69" s="16"/>
      <c r="H69" s="16"/>
      <c r="I69" s="42"/>
      <c r="J69" s="16"/>
      <c r="K69" s="16"/>
      <c r="L69" s="16"/>
    </row>
    <row r="70" spans="1:12" ht="20" customHeight="1" x14ac:dyDescent="0.2">
      <c r="A70" s="15"/>
      <c r="B70" s="15"/>
      <c r="C70" s="15"/>
      <c r="D70" s="15"/>
      <c r="E70" s="41"/>
      <c r="F70" s="41"/>
      <c r="G70" s="15"/>
      <c r="H70" s="15"/>
      <c r="I70" s="41"/>
      <c r="J70" s="15"/>
      <c r="K70" s="15"/>
      <c r="L70" s="15"/>
    </row>
    <row r="71" spans="1:12" ht="20" customHeight="1" x14ac:dyDescent="0.2">
      <c r="A71" s="16"/>
      <c r="B71" s="16"/>
      <c r="C71" s="16"/>
      <c r="D71" s="16"/>
      <c r="E71" s="42"/>
      <c r="F71" s="42"/>
      <c r="G71" s="16"/>
      <c r="H71" s="16"/>
      <c r="I71" s="42"/>
      <c r="J71" s="16"/>
      <c r="K71" s="16"/>
      <c r="L71" s="16"/>
    </row>
    <row r="72" spans="1:12" ht="20" customHeight="1" x14ac:dyDescent="0.2">
      <c r="A72" s="15"/>
      <c r="B72" s="15"/>
      <c r="C72" s="15"/>
      <c r="D72" s="15"/>
      <c r="E72" s="41"/>
      <c r="F72" s="41"/>
      <c r="G72" s="15"/>
      <c r="H72" s="15"/>
      <c r="I72" s="41"/>
      <c r="J72" s="15"/>
      <c r="K72" s="15"/>
      <c r="L72" s="15"/>
    </row>
    <row r="73" spans="1:12" ht="20" customHeight="1" x14ac:dyDescent="0.2">
      <c r="A73" s="16"/>
      <c r="B73" s="16"/>
      <c r="C73" s="16"/>
      <c r="D73" s="16"/>
      <c r="E73" s="42"/>
      <c r="F73" s="42"/>
      <c r="G73" s="16"/>
      <c r="H73" s="16"/>
      <c r="I73" s="42"/>
      <c r="J73" s="16"/>
      <c r="K73" s="16"/>
      <c r="L73" s="16"/>
    </row>
    <row r="74" spans="1:12" ht="20" customHeight="1" x14ac:dyDescent="0.2">
      <c r="A74" s="15"/>
      <c r="B74" s="15"/>
      <c r="C74" s="15"/>
      <c r="D74" s="15"/>
      <c r="E74" s="41"/>
      <c r="F74" s="41"/>
      <c r="G74" s="15"/>
      <c r="H74" s="15"/>
      <c r="I74" s="41"/>
      <c r="J74" s="15"/>
      <c r="K74" s="15"/>
      <c r="L74" s="15"/>
    </row>
    <row r="75" spans="1:12" ht="20" customHeight="1" x14ac:dyDescent="0.2">
      <c r="A75" s="16"/>
      <c r="B75" s="16"/>
      <c r="C75" s="16"/>
      <c r="D75" s="16"/>
      <c r="E75" s="42"/>
      <c r="F75" s="42"/>
      <c r="G75" s="16"/>
      <c r="H75" s="16"/>
      <c r="I75" s="42"/>
      <c r="J75" s="16"/>
      <c r="K75" s="16"/>
      <c r="L75" s="16"/>
    </row>
    <row r="76" spans="1:12" ht="20" customHeight="1" x14ac:dyDescent="0.2">
      <c r="A76" s="15"/>
      <c r="B76" s="15"/>
      <c r="C76" s="15"/>
      <c r="D76" s="15"/>
      <c r="E76" s="41"/>
      <c r="F76" s="41"/>
      <c r="G76" s="15"/>
      <c r="H76" s="15"/>
      <c r="I76" s="41"/>
      <c r="J76" s="15"/>
      <c r="K76" s="15"/>
      <c r="L76" s="15"/>
    </row>
    <row r="77" spans="1:12" ht="20" customHeight="1" x14ac:dyDescent="0.2">
      <c r="A77" s="16"/>
      <c r="B77" s="16"/>
      <c r="C77" s="16"/>
      <c r="D77" s="16"/>
      <c r="E77" s="42"/>
      <c r="F77" s="42"/>
      <c r="G77" s="16"/>
      <c r="H77" s="16"/>
      <c r="I77" s="42"/>
      <c r="J77" s="16"/>
      <c r="K77" s="16"/>
      <c r="L77" s="16"/>
    </row>
    <row r="78" spans="1:12" ht="20" customHeight="1" x14ac:dyDescent="0.2">
      <c r="A78" s="15"/>
      <c r="B78" s="15"/>
      <c r="C78" s="15"/>
      <c r="D78" s="15"/>
      <c r="E78" s="41"/>
      <c r="F78" s="41"/>
      <c r="G78" s="15"/>
      <c r="H78" s="15"/>
      <c r="I78" s="41"/>
      <c r="J78" s="15"/>
      <c r="K78" s="15"/>
      <c r="L78" s="15"/>
    </row>
    <row r="79" spans="1:12" ht="20" customHeight="1" x14ac:dyDescent="0.2">
      <c r="A79" s="16"/>
      <c r="B79" s="16"/>
      <c r="C79" s="16"/>
      <c r="D79" s="16"/>
      <c r="E79" s="42"/>
      <c r="F79" s="42"/>
      <c r="G79" s="16"/>
      <c r="H79" s="16"/>
      <c r="I79" s="42"/>
      <c r="J79" s="16"/>
      <c r="K79" s="16"/>
      <c r="L79" s="16"/>
    </row>
    <row r="80" spans="1:12" ht="20" customHeight="1" x14ac:dyDescent="0.2">
      <c r="A80" s="15"/>
      <c r="B80" s="15"/>
      <c r="C80" s="15"/>
      <c r="D80" s="15"/>
      <c r="E80" s="41"/>
      <c r="F80" s="41"/>
      <c r="G80" s="15"/>
      <c r="H80" s="15"/>
      <c r="I80" s="41"/>
      <c r="J80" s="15"/>
      <c r="K80" s="15"/>
      <c r="L80" s="15"/>
    </row>
    <row r="81" spans="1:12" ht="20" customHeight="1" x14ac:dyDescent="0.2">
      <c r="A81" s="16"/>
      <c r="B81" s="16"/>
      <c r="C81" s="16"/>
      <c r="D81" s="16"/>
      <c r="E81" s="42"/>
      <c r="F81" s="42"/>
      <c r="G81" s="16"/>
      <c r="H81" s="16"/>
      <c r="I81" s="42"/>
      <c r="J81" s="16"/>
      <c r="K81" s="16"/>
      <c r="L81" s="16"/>
    </row>
    <row r="82" spans="1:12" ht="20" customHeight="1" x14ac:dyDescent="0.2">
      <c r="A82" s="15"/>
      <c r="B82" s="15"/>
      <c r="C82" s="15"/>
      <c r="D82" s="15"/>
      <c r="E82" s="41"/>
      <c r="F82" s="41"/>
      <c r="G82" s="15"/>
      <c r="H82" s="15"/>
      <c r="I82" s="41"/>
      <c r="J82" s="15"/>
      <c r="K82" s="15"/>
      <c r="L82" s="15"/>
    </row>
    <row r="83" spans="1:12" ht="20" customHeight="1" x14ac:dyDescent="0.2">
      <c r="A83" s="16"/>
      <c r="B83" s="16"/>
      <c r="C83" s="16"/>
      <c r="D83" s="16"/>
      <c r="E83" s="42"/>
      <c r="F83" s="42"/>
      <c r="G83" s="16"/>
      <c r="H83" s="16"/>
      <c r="I83" s="42"/>
      <c r="J83" s="16"/>
      <c r="K83" s="16"/>
      <c r="L83" s="16"/>
    </row>
    <row r="84" spans="1:12" ht="20" customHeight="1" x14ac:dyDescent="0.2">
      <c r="A84" s="15"/>
      <c r="B84" s="15"/>
      <c r="C84" s="15"/>
      <c r="D84" s="15"/>
      <c r="E84" s="41"/>
      <c r="F84" s="41"/>
      <c r="G84" s="15"/>
      <c r="H84" s="15"/>
      <c r="I84" s="41"/>
      <c r="J84" s="15"/>
      <c r="K84" s="15"/>
      <c r="L84" s="15"/>
    </row>
    <row r="85" spans="1:12" ht="20" customHeight="1" x14ac:dyDescent="0.2">
      <c r="A85" s="16"/>
      <c r="B85" s="16"/>
      <c r="C85" s="16"/>
      <c r="D85" s="16"/>
      <c r="E85" s="42"/>
      <c r="F85" s="42"/>
      <c r="G85" s="16"/>
      <c r="H85" s="16"/>
      <c r="I85" s="42"/>
      <c r="J85" s="16"/>
      <c r="K85" s="16"/>
      <c r="L85" s="16"/>
    </row>
    <row r="86" spans="1:12" ht="20" customHeight="1" x14ac:dyDescent="0.2">
      <c r="A86" s="15"/>
      <c r="B86" s="15"/>
      <c r="C86" s="15"/>
      <c r="D86" s="15"/>
      <c r="E86" s="41"/>
      <c r="F86" s="41"/>
      <c r="G86" s="15"/>
      <c r="H86" s="15"/>
      <c r="I86" s="41"/>
      <c r="J86" s="15"/>
      <c r="K86" s="15"/>
      <c r="L86" s="15"/>
    </row>
    <row r="87" spans="1:12" ht="20" customHeight="1" x14ac:dyDescent="0.2">
      <c r="A87" s="16"/>
      <c r="B87" s="16"/>
      <c r="C87" s="16"/>
      <c r="D87" s="16"/>
      <c r="E87" s="42"/>
      <c r="F87" s="42"/>
      <c r="G87" s="16"/>
      <c r="H87" s="16"/>
      <c r="I87" s="42"/>
      <c r="J87" s="16"/>
      <c r="K87" s="16"/>
      <c r="L87" s="16"/>
    </row>
    <row r="88" spans="1:12" ht="20" customHeight="1" x14ac:dyDescent="0.2">
      <c r="A88" s="15"/>
      <c r="B88" s="15"/>
      <c r="C88" s="15"/>
      <c r="D88" s="15"/>
      <c r="E88" s="41"/>
      <c r="F88" s="41"/>
      <c r="G88" s="15"/>
      <c r="H88" s="15"/>
      <c r="I88" s="41"/>
      <c r="J88" s="15"/>
      <c r="K88" s="15"/>
      <c r="L88" s="15"/>
    </row>
    <row r="89" spans="1:12" ht="20" customHeight="1" x14ac:dyDescent="0.2">
      <c r="A89" s="16"/>
      <c r="B89" s="16"/>
      <c r="C89" s="16"/>
      <c r="D89" s="16"/>
      <c r="E89" s="42"/>
      <c r="F89" s="42"/>
      <c r="G89" s="16"/>
      <c r="H89" s="16"/>
      <c r="I89" s="42"/>
      <c r="J89" s="16"/>
      <c r="K89" s="16"/>
      <c r="L89" s="16"/>
    </row>
    <row r="90" spans="1:12" ht="20" customHeight="1" x14ac:dyDescent="0.2">
      <c r="A90" s="15"/>
      <c r="B90" s="15"/>
      <c r="C90" s="15"/>
      <c r="D90" s="15"/>
      <c r="E90" s="41"/>
      <c r="F90" s="41"/>
      <c r="G90" s="15"/>
      <c r="H90" s="15"/>
      <c r="I90" s="41"/>
      <c r="J90" s="15"/>
      <c r="K90" s="15"/>
      <c r="L90" s="15"/>
    </row>
    <row r="91" spans="1:12" ht="20" customHeight="1" x14ac:dyDescent="0.2">
      <c r="A91" s="16"/>
      <c r="B91" s="16"/>
      <c r="C91" s="16"/>
      <c r="D91" s="16"/>
      <c r="E91" s="42"/>
      <c r="F91" s="42"/>
      <c r="G91" s="16"/>
      <c r="H91" s="16"/>
      <c r="I91" s="42"/>
      <c r="J91" s="16"/>
      <c r="K91" s="16"/>
      <c r="L91" s="16"/>
    </row>
    <row r="92" spans="1:12" ht="20" customHeight="1" x14ac:dyDescent="0.2">
      <c r="A92" s="15"/>
      <c r="B92" s="15"/>
      <c r="C92" s="15"/>
      <c r="D92" s="15"/>
      <c r="E92" s="41"/>
      <c r="F92" s="41"/>
      <c r="G92" s="15"/>
      <c r="H92" s="15"/>
      <c r="I92" s="41"/>
      <c r="J92" s="15"/>
      <c r="K92" s="15"/>
      <c r="L92" s="15"/>
    </row>
    <row r="93" spans="1:12" ht="20" customHeight="1" x14ac:dyDescent="0.2">
      <c r="A93" s="16"/>
      <c r="B93" s="16"/>
      <c r="C93" s="16"/>
      <c r="D93" s="16"/>
      <c r="E93" s="42"/>
      <c r="F93" s="42"/>
      <c r="G93" s="16"/>
      <c r="H93" s="16"/>
      <c r="I93" s="42"/>
      <c r="J93" s="16"/>
      <c r="K93" s="16"/>
      <c r="L93" s="16"/>
    </row>
    <row r="94" spans="1:12" ht="20" customHeight="1" x14ac:dyDescent="0.2">
      <c r="A94" s="15"/>
      <c r="B94" s="15"/>
      <c r="C94" s="15"/>
      <c r="D94" s="15"/>
      <c r="E94" s="41"/>
      <c r="F94" s="41"/>
      <c r="G94" s="15"/>
      <c r="H94" s="15"/>
      <c r="I94" s="41"/>
      <c r="J94" s="15"/>
      <c r="K94" s="15"/>
      <c r="L94" s="15"/>
    </row>
    <row r="95" spans="1:12" ht="20" customHeight="1" x14ac:dyDescent="0.2">
      <c r="A95" s="16"/>
      <c r="B95" s="16"/>
      <c r="C95" s="16"/>
      <c r="D95" s="16"/>
      <c r="E95" s="42"/>
      <c r="F95" s="42"/>
      <c r="G95" s="16"/>
      <c r="H95" s="16"/>
      <c r="I95" s="42"/>
      <c r="J95" s="16"/>
      <c r="K95" s="16"/>
      <c r="L95" s="16"/>
    </row>
    <row r="96" spans="1:12" ht="20" customHeight="1" x14ac:dyDescent="0.2">
      <c r="A96" s="15"/>
      <c r="B96" s="15"/>
      <c r="C96" s="15"/>
      <c r="D96" s="15"/>
      <c r="E96" s="41"/>
      <c r="F96" s="41"/>
      <c r="G96" s="15"/>
      <c r="H96" s="15"/>
      <c r="I96" s="41"/>
      <c r="J96" s="15"/>
      <c r="K96" s="15"/>
      <c r="L96" s="15"/>
    </row>
    <row r="97" spans="1:12" ht="20" customHeight="1" x14ac:dyDescent="0.2">
      <c r="A97" s="16"/>
      <c r="B97" s="16"/>
      <c r="C97" s="16"/>
      <c r="D97" s="16"/>
      <c r="E97" s="42"/>
      <c r="F97" s="42"/>
      <c r="G97" s="16"/>
      <c r="H97" s="16"/>
      <c r="I97" s="42"/>
      <c r="J97" s="16"/>
      <c r="K97" s="16"/>
      <c r="L97" s="16"/>
    </row>
    <row r="98" spans="1:12" ht="20" customHeight="1" x14ac:dyDescent="0.2">
      <c r="A98" s="15"/>
      <c r="B98" s="15"/>
      <c r="C98" s="15"/>
      <c r="D98" s="15"/>
      <c r="E98" s="41"/>
      <c r="F98" s="41"/>
      <c r="G98" s="15"/>
      <c r="H98" s="15"/>
      <c r="I98" s="41"/>
      <c r="J98" s="15"/>
      <c r="K98" s="15"/>
      <c r="L98" s="15"/>
    </row>
    <row r="99" spans="1:12" ht="20" customHeight="1" x14ac:dyDescent="0.2">
      <c r="A99" s="16"/>
      <c r="B99" s="16"/>
      <c r="C99" s="16"/>
      <c r="D99" s="16"/>
      <c r="E99" s="42"/>
      <c r="F99" s="42"/>
      <c r="G99" s="16"/>
      <c r="H99" s="16"/>
      <c r="I99" s="42"/>
      <c r="J99" s="16"/>
      <c r="K99" s="16"/>
      <c r="L99" s="16"/>
    </row>
    <row r="100" spans="1:12" ht="20" customHeight="1" x14ac:dyDescent="0.2">
      <c r="A100" s="15"/>
      <c r="B100" s="15"/>
      <c r="C100" s="15"/>
      <c r="D100" s="15"/>
      <c r="E100" s="41"/>
      <c r="F100" s="41"/>
      <c r="G100" s="15"/>
      <c r="H100" s="15"/>
      <c r="I100" s="41"/>
      <c r="J100" s="15"/>
      <c r="K100" s="15"/>
      <c r="L100" s="15"/>
    </row>
    <row r="101" spans="1:12" ht="20" customHeight="1" x14ac:dyDescent="0.2">
      <c r="A101" s="16"/>
      <c r="B101" s="16"/>
      <c r="C101" s="16"/>
      <c r="D101" s="16"/>
      <c r="E101" s="42"/>
      <c r="F101" s="42"/>
      <c r="G101" s="16"/>
      <c r="H101" s="16"/>
      <c r="I101" s="42"/>
      <c r="J101" s="16"/>
      <c r="K101" s="16"/>
      <c r="L101" s="16"/>
    </row>
    <row r="102" spans="1:12" ht="20" customHeight="1" x14ac:dyDescent="0.2">
      <c r="A102" s="15"/>
      <c r="B102" s="15"/>
      <c r="C102" s="15"/>
      <c r="D102" s="15"/>
      <c r="E102" s="41"/>
      <c r="F102" s="41"/>
      <c r="G102" s="15"/>
      <c r="H102" s="15"/>
      <c r="I102" s="41"/>
      <c r="J102" s="15"/>
      <c r="K102" s="15"/>
      <c r="L102" s="15"/>
    </row>
    <row r="103" spans="1:12" ht="20" customHeight="1" x14ac:dyDescent="0.2">
      <c r="A103" s="16"/>
      <c r="B103" s="16"/>
      <c r="C103" s="16"/>
      <c r="D103" s="16"/>
      <c r="E103" s="42"/>
      <c r="F103" s="42"/>
      <c r="G103" s="16"/>
      <c r="H103" s="16"/>
      <c r="I103" s="42"/>
      <c r="J103" s="16"/>
      <c r="K103" s="16"/>
      <c r="L103" s="16"/>
    </row>
    <row r="104" spans="1:12" ht="20" customHeight="1" x14ac:dyDescent="0.2">
      <c r="A104" s="15"/>
      <c r="B104" s="15"/>
      <c r="C104" s="15"/>
      <c r="D104" s="15"/>
      <c r="E104" s="41"/>
      <c r="F104" s="41"/>
      <c r="G104" s="15"/>
      <c r="H104" s="15"/>
      <c r="I104" s="41"/>
      <c r="J104" s="15"/>
      <c r="K104" s="15"/>
      <c r="L104" s="15"/>
    </row>
    <row r="105" spans="1:12" ht="20" customHeight="1" x14ac:dyDescent="0.2">
      <c r="A105" s="16"/>
      <c r="B105" s="16"/>
      <c r="C105" s="16"/>
      <c r="D105" s="16"/>
      <c r="E105" s="42"/>
      <c r="F105" s="42"/>
      <c r="G105" s="16"/>
      <c r="H105" s="16"/>
      <c r="I105" s="42"/>
      <c r="J105" s="16"/>
      <c r="K105" s="16"/>
      <c r="L105" s="16"/>
    </row>
    <row r="106" spans="1:12" ht="20" customHeight="1" x14ac:dyDescent="0.2">
      <c r="A106" s="15"/>
      <c r="B106" s="15"/>
      <c r="C106" s="15"/>
      <c r="D106" s="15"/>
      <c r="E106" s="41"/>
      <c r="F106" s="41"/>
      <c r="G106" s="15"/>
      <c r="H106" s="15"/>
      <c r="I106" s="41"/>
      <c r="J106" s="15"/>
      <c r="K106" s="15"/>
      <c r="L106" s="15"/>
    </row>
    <row r="107" spans="1:12" ht="20" customHeight="1" x14ac:dyDescent="0.2">
      <c r="A107" s="16"/>
      <c r="B107" s="16"/>
      <c r="C107" s="16"/>
      <c r="D107" s="16"/>
      <c r="E107" s="42"/>
      <c r="F107" s="42"/>
      <c r="G107" s="16"/>
      <c r="H107" s="16"/>
      <c r="I107" s="42"/>
      <c r="J107" s="16"/>
      <c r="K107" s="16"/>
      <c r="L107" s="16"/>
    </row>
    <row r="108" spans="1:12" ht="20" customHeight="1" x14ac:dyDescent="0.2">
      <c r="A108" s="15"/>
      <c r="B108" s="15"/>
      <c r="C108" s="15"/>
      <c r="D108" s="15"/>
      <c r="E108" s="41"/>
      <c r="F108" s="41"/>
      <c r="G108" s="15"/>
      <c r="H108" s="15"/>
      <c r="I108" s="41"/>
      <c r="J108" s="15"/>
      <c r="K108" s="15"/>
      <c r="L108" s="15"/>
    </row>
    <row r="109" spans="1:12" ht="20" customHeight="1" x14ac:dyDescent="0.2">
      <c r="A109" s="16"/>
      <c r="B109" s="16"/>
      <c r="C109" s="16"/>
      <c r="D109" s="16"/>
      <c r="E109" s="42"/>
      <c r="F109" s="42"/>
      <c r="G109" s="16"/>
      <c r="H109" s="16"/>
      <c r="I109" s="42"/>
      <c r="J109" s="16"/>
      <c r="K109" s="16"/>
      <c r="L109" s="16"/>
    </row>
    <row r="110" spans="1:12" ht="20" customHeight="1" x14ac:dyDescent="0.2">
      <c r="A110" s="15"/>
      <c r="B110" s="15"/>
      <c r="C110" s="15"/>
      <c r="D110" s="15"/>
      <c r="E110" s="41"/>
      <c r="F110" s="41"/>
      <c r="G110" s="15"/>
      <c r="H110" s="15"/>
      <c r="I110" s="41"/>
      <c r="J110" s="15"/>
      <c r="K110" s="15"/>
      <c r="L110" s="15"/>
    </row>
    <row r="111" spans="1:12" ht="20" customHeight="1" x14ac:dyDescent="0.2">
      <c r="A111" s="16"/>
      <c r="B111" s="16"/>
      <c r="C111" s="16"/>
      <c r="D111" s="16"/>
      <c r="E111" s="42"/>
      <c r="F111" s="42"/>
      <c r="G111" s="16"/>
      <c r="H111" s="16"/>
      <c r="I111" s="42"/>
      <c r="J111" s="16"/>
      <c r="K111" s="16"/>
      <c r="L111" s="16"/>
    </row>
    <row r="112" spans="1:12" ht="20" customHeight="1" x14ac:dyDescent="0.2">
      <c r="A112" s="15"/>
      <c r="B112" s="15"/>
      <c r="C112" s="15"/>
      <c r="D112" s="15"/>
      <c r="E112" s="41"/>
      <c r="F112" s="41"/>
      <c r="G112" s="15"/>
      <c r="H112" s="15"/>
      <c r="I112" s="41"/>
      <c r="J112" s="15"/>
      <c r="K112" s="15"/>
      <c r="L112" s="15"/>
    </row>
    <row r="113" spans="1:12" ht="20" customHeight="1" x14ac:dyDescent="0.2">
      <c r="A113" s="16"/>
      <c r="B113" s="16"/>
      <c r="C113" s="16"/>
      <c r="D113" s="16"/>
      <c r="E113" s="42"/>
      <c r="F113" s="42"/>
      <c r="G113" s="16"/>
      <c r="H113" s="16"/>
      <c r="I113" s="42"/>
      <c r="J113" s="16"/>
      <c r="K113" s="16"/>
      <c r="L113" s="16"/>
    </row>
    <row r="114" spans="1:12" ht="20" customHeight="1" x14ac:dyDescent="0.2">
      <c r="A114" s="15"/>
      <c r="B114" s="15"/>
      <c r="C114" s="15"/>
      <c r="D114" s="15"/>
      <c r="E114" s="41"/>
      <c r="F114" s="41"/>
      <c r="G114" s="15"/>
      <c r="H114" s="15"/>
      <c r="I114" s="41"/>
      <c r="J114" s="15"/>
      <c r="K114" s="15"/>
      <c r="L114" s="15"/>
    </row>
    <row r="115" spans="1:12" ht="20" customHeight="1" x14ac:dyDescent="0.2">
      <c r="A115" s="16"/>
      <c r="B115" s="16"/>
      <c r="C115" s="16"/>
      <c r="D115" s="16"/>
      <c r="E115" s="42"/>
      <c r="F115" s="42"/>
      <c r="G115" s="16"/>
      <c r="H115" s="16"/>
      <c r="I115" s="42"/>
      <c r="J115" s="16"/>
      <c r="K115" s="16"/>
      <c r="L115" s="16"/>
    </row>
    <row r="116" spans="1:12" ht="20" customHeight="1" x14ac:dyDescent="0.2">
      <c r="A116" s="15"/>
      <c r="B116" s="15"/>
      <c r="C116" s="15"/>
      <c r="D116" s="15"/>
      <c r="E116" s="41"/>
      <c r="F116" s="41"/>
      <c r="G116" s="15"/>
      <c r="H116" s="15"/>
      <c r="I116" s="41"/>
      <c r="J116" s="15"/>
      <c r="K116" s="15"/>
      <c r="L116" s="15"/>
    </row>
    <row r="117" spans="1:12" ht="20" customHeight="1" x14ac:dyDescent="0.2">
      <c r="A117" s="16"/>
      <c r="B117" s="16"/>
      <c r="C117" s="16"/>
      <c r="D117" s="16"/>
      <c r="E117" s="42"/>
      <c r="F117" s="42"/>
      <c r="G117" s="16"/>
      <c r="H117" s="16"/>
      <c r="I117" s="42"/>
      <c r="J117" s="16"/>
      <c r="K117" s="16"/>
      <c r="L117" s="16"/>
    </row>
    <row r="118" spans="1:12" ht="20" customHeight="1" x14ac:dyDescent="0.2">
      <c r="A118" s="15"/>
      <c r="B118" s="15"/>
      <c r="C118" s="15"/>
      <c r="D118" s="15"/>
      <c r="E118" s="41"/>
      <c r="F118" s="41"/>
      <c r="G118" s="15"/>
      <c r="H118" s="15"/>
      <c r="I118" s="41"/>
      <c r="J118" s="15"/>
      <c r="K118" s="15"/>
      <c r="L118" s="15"/>
    </row>
    <row r="119" spans="1:12" ht="20" customHeight="1" x14ac:dyDescent="0.2">
      <c r="A119" s="16"/>
      <c r="B119" s="16"/>
      <c r="C119" s="16"/>
      <c r="D119" s="16"/>
      <c r="E119" s="42"/>
      <c r="F119" s="42"/>
      <c r="G119" s="16"/>
      <c r="H119" s="16"/>
      <c r="I119" s="42"/>
      <c r="J119" s="16"/>
      <c r="K119" s="16"/>
      <c r="L119" s="16"/>
    </row>
    <row r="120" spans="1:12" ht="20" customHeight="1" x14ac:dyDescent="0.2">
      <c r="A120" s="15"/>
      <c r="B120" s="15"/>
      <c r="C120" s="15"/>
      <c r="D120" s="15"/>
      <c r="E120" s="41"/>
      <c r="F120" s="41"/>
      <c r="G120" s="15"/>
      <c r="H120" s="15"/>
      <c r="I120" s="41"/>
      <c r="J120" s="15"/>
      <c r="K120" s="15"/>
      <c r="L120" s="15"/>
    </row>
    <row r="121" spans="1:12" ht="20" customHeight="1" x14ac:dyDescent="0.2">
      <c r="A121" s="16"/>
      <c r="B121" s="16"/>
      <c r="C121" s="16"/>
      <c r="D121" s="16"/>
      <c r="E121" s="42"/>
      <c r="F121" s="42"/>
      <c r="G121" s="16"/>
      <c r="H121" s="16"/>
      <c r="I121" s="42"/>
      <c r="J121" s="16"/>
      <c r="K121" s="16"/>
      <c r="L121" s="16"/>
    </row>
    <row r="122" spans="1:12" ht="20" customHeight="1" x14ac:dyDescent="0.2">
      <c r="A122" s="15"/>
      <c r="B122" s="15"/>
      <c r="C122" s="15"/>
      <c r="D122" s="15"/>
      <c r="E122" s="41"/>
      <c r="F122" s="41"/>
      <c r="G122" s="15"/>
      <c r="H122" s="15"/>
      <c r="I122" s="41"/>
      <c r="J122" s="15"/>
      <c r="K122" s="15"/>
      <c r="L122" s="15"/>
    </row>
    <row r="123" spans="1:12" ht="20" customHeight="1" x14ac:dyDescent="0.2">
      <c r="A123" s="16"/>
      <c r="B123" s="16"/>
      <c r="C123" s="16"/>
      <c r="D123" s="16"/>
      <c r="E123" s="42"/>
      <c r="F123" s="42"/>
      <c r="G123" s="16"/>
      <c r="H123" s="16"/>
      <c r="I123" s="42"/>
      <c r="J123" s="16"/>
      <c r="K123" s="16"/>
      <c r="L123" s="16"/>
    </row>
    <row r="124" spans="1:12" ht="20" customHeight="1" x14ac:dyDescent="0.2">
      <c r="A124" s="15"/>
      <c r="B124" s="15"/>
      <c r="C124" s="15"/>
      <c r="D124" s="15"/>
      <c r="E124" s="41"/>
      <c r="F124" s="41"/>
      <c r="G124" s="15"/>
      <c r="H124" s="15"/>
      <c r="I124" s="41"/>
      <c r="J124" s="15"/>
      <c r="K124" s="15"/>
      <c r="L124" s="15"/>
    </row>
    <row r="125" spans="1:12" ht="20" customHeight="1" x14ac:dyDescent="0.2">
      <c r="A125" s="16"/>
      <c r="B125" s="16"/>
      <c r="C125" s="16"/>
      <c r="D125" s="16"/>
      <c r="E125" s="42"/>
      <c r="F125" s="42"/>
      <c r="G125" s="16"/>
      <c r="H125" s="16"/>
      <c r="I125" s="42"/>
      <c r="J125" s="16"/>
      <c r="K125" s="16"/>
      <c r="L125" s="16"/>
    </row>
    <row r="126" spans="1:12" ht="20" customHeight="1" x14ac:dyDescent="0.2">
      <c r="A126" s="15"/>
      <c r="B126" s="15"/>
      <c r="C126" s="15"/>
      <c r="D126" s="15"/>
      <c r="E126" s="41"/>
      <c r="F126" s="41"/>
      <c r="G126" s="15"/>
      <c r="H126" s="15"/>
      <c r="I126" s="41"/>
      <c r="J126" s="15"/>
      <c r="K126" s="15"/>
      <c r="L126" s="15"/>
    </row>
    <row r="127" spans="1:12" ht="20" customHeight="1" x14ac:dyDescent="0.2">
      <c r="A127" s="16"/>
      <c r="B127" s="16"/>
      <c r="C127" s="16"/>
      <c r="D127" s="16"/>
      <c r="E127" s="42"/>
      <c r="F127" s="42"/>
      <c r="G127" s="16"/>
      <c r="H127" s="16"/>
      <c r="I127" s="42"/>
      <c r="J127" s="16"/>
      <c r="K127" s="16"/>
      <c r="L127" s="16"/>
    </row>
    <row r="128" spans="1:12" ht="20" customHeight="1" x14ac:dyDescent="0.2">
      <c r="A128" s="15"/>
      <c r="B128" s="15"/>
      <c r="C128" s="15"/>
      <c r="D128" s="15"/>
      <c r="E128" s="41"/>
      <c r="F128" s="41"/>
      <c r="G128" s="15"/>
      <c r="H128" s="15"/>
      <c r="I128" s="41"/>
      <c r="J128" s="15"/>
      <c r="K128" s="15"/>
      <c r="L128" s="15"/>
    </row>
    <row r="129" spans="1:12" ht="20" customHeight="1" x14ac:dyDescent="0.2">
      <c r="A129" s="16"/>
      <c r="B129" s="16"/>
      <c r="C129" s="16"/>
      <c r="D129" s="16"/>
      <c r="E129" s="42"/>
      <c r="F129" s="42"/>
      <c r="G129" s="16"/>
      <c r="H129" s="16"/>
      <c r="I129" s="42"/>
      <c r="J129" s="16"/>
      <c r="K129" s="16"/>
      <c r="L129" s="16"/>
    </row>
    <row r="130" spans="1:12" ht="20" customHeight="1" x14ac:dyDescent="0.2">
      <c r="A130" s="15"/>
      <c r="B130" s="15"/>
      <c r="C130" s="15"/>
      <c r="D130" s="15"/>
      <c r="E130" s="41"/>
      <c r="F130" s="41"/>
      <c r="G130" s="15"/>
      <c r="H130" s="15"/>
      <c r="I130" s="41"/>
      <c r="J130" s="15"/>
      <c r="K130" s="15"/>
      <c r="L130" s="15"/>
    </row>
    <row r="131" spans="1:12" ht="20" customHeight="1" x14ac:dyDescent="0.2">
      <c r="A131" s="16"/>
      <c r="B131" s="16"/>
      <c r="C131" s="16"/>
      <c r="D131" s="16"/>
      <c r="E131" s="42"/>
      <c r="F131" s="42"/>
      <c r="G131" s="16"/>
      <c r="H131" s="16"/>
      <c r="I131" s="42"/>
      <c r="J131" s="16"/>
      <c r="K131" s="16"/>
      <c r="L131" s="16"/>
    </row>
    <row r="132" spans="1:12" ht="20" customHeight="1" x14ac:dyDescent="0.2">
      <c r="A132" s="15"/>
      <c r="B132" s="15"/>
      <c r="C132" s="15"/>
      <c r="D132" s="15"/>
      <c r="E132" s="41"/>
      <c r="F132" s="41"/>
      <c r="G132" s="15"/>
      <c r="H132" s="15"/>
      <c r="I132" s="41"/>
      <c r="J132" s="15"/>
      <c r="K132" s="15"/>
      <c r="L132" s="15"/>
    </row>
    <row r="133" spans="1:12" ht="20" customHeight="1" x14ac:dyDescent="0.2">
      <c r="A133" s="16"/>
      <c r="B133" s="16"/>
      <c r="C133" s="16"/>
      <c r="D133" s="16"/>
      <c r="E133" s="42"/>
      <c r="F133" s="42"/>
      <c r="G133" s="16"/>
      <c r="H133" s="16"/>
      <c r="I133" s="42"/>
      <c r="J133" s="16"/>
      <c r="K133" s="16"/>
      <c r="L133" s="16"/>
    </row>
    <row r="134" spans="1:12" ht="20" customHeight="1" x14ac:dyDescent="0.2">
      <c r="A134" s="15"/>
      <c r="B134" s="15"/>
      <c r="C134" s="15"/>
      <c r="D134" s="15"/>
      <c r="E134" s="41"/>
      <c r="F134" s="41"/>
      <c r="G134" s="15"/>
      <c r="H134" s="15"/>
      <c r="I134" s="41"/>
      <c r="J134" s="15"/>
      <c r="K134" s="15"/>
      <c r="L134" s="15"/>
    </row>
    <row r="135" spans="1:12" ht="20" customHeight="1" x14ac:dyDescent="0.2">
      <c r="A135" s="16"/>
      <c r="B135" s="16"/>
      <c r="C135" s="16"/>
      <c r="D135" s="16"/>
      <c r="E135" s="42"/>
      <c r="F135" s="42"/>
      <c r="G135" s="16"/>
      <c r="H135" s="16"/>
      <c r="I135" s="42"/>
      <c r="J135" s="16"/>
      <c r="K135" s="16"/>
      <c r="L135" s="16"/>
    </row>
    <row r="136" spans="1:12" ht="20" customHeight="1" x14ac:dyDescent="0.2">
      <c r="A136" s="15"/>
      <c r="B136" s="15"/>
      <c r="C136" s="15"/>
      <c r="D136" s="15"/>
      <c r="E136" s="41"/>
      <c r="F136" s="41"/>
      <c r="G136" s="15"/>
      <c r="H136" s="15"/>
      <c r="I136" s="41"/>
      <c r="J136" s="15"/>
      <c r="K136" s="15"/>
      <c r="L136" s="15"/>
    </row>
    <row r="137" spans="1:12" ht="20" customHeight="1" x14ac:dyDescent="0.2">
      <c r="A137" s="16"/>
      <c r="B137" s="16"/>
      <c r="C137" s="16"/>
      <c r="D137" s="16"/>
      <c r="E137" s="42"/>
      <c r="F137" s="42"/>
      <c r="G137" s="16"/>
      <c r="H137" s="16"/>
      <c r="I137" s="42"/>
      <c r="J137" s="16"/>
      <c r="K137" s="16"/>
      <c r="L137" s="16"/>
    </row>
    <row r="138" spans="1:12" ht="20" customHeight="1" x14ac:dyDescent="0.2">
      <c r="A138" s="15"/>
      <c r="B138" s="15"/>
      <c r="C138" s="15"/>
      <c r="D138" s="15"/>
      <c r="E138" s="41"/>
      <c r="F138" s="41"/>
      <c r="G138" s="15"/>
      <c r="H138" s="15"/>
      <c r="I138" s="41"/>
      <c r="J138" s="15"/>
      <c r="K138" s="15"/>
      <c r="L138" s="15"/>
    </row>
    <row r="139" spans="1:12" ht="20" customHeight="1" x14ac:dyDescent="0.2">
      <c r="A139" s="16"/>
      <c r="B139" s="16"/>
      <c r="C139" s="16"/>
      <c r="D139" s="16"/>
      <c r="E139" s="42"/>
      <c r="F139" s="42"/>
      <c r="G139" s="16"/>
      <c r="H139" s="16"/>
      <c r="I139" s="42"/>
      <c r="J139" s="16"/>
      <c r="K139" s="16"/>
      <c r="L139" s="16"/>
    </row>
    <row r="140" spans="1:12" ht="20" customHeight="1" x14ac:dyDescent="0.2">
      <c r="A140" s="15"/>
      <c r="B140" s="15"/>
      <c r="C140" s="15"/>
      <c r="D140" s="15"/>
      <c r="E140" s="41"/>
      <c r="F140" s="41"/>
      <c r="G140" s="15"/>
      <c r="H140" s="15"/>
      <c r="I140" s="41"/>
      <c r="J140" s="15"/>
      <c r="K140" s="15"/>
      <c r="L140" s="15"/>
    </row>
    <row r="141" spans="1:12" ht="20" customHeight="1" x14ac:dyDescent="0.2">
      <c r="A141" s="16"/>
      <c r="B141" s="16"/>
      <c r="C141" s="16"/>
      <c r="D141" s="16"/>
      <c r="E141" s="42"/>
      <c r="F141" s="42"/>
      <c r="G141" s="16"/>
      <c r="H141" s="16"/>
      <c r="I141" s="42"/>
      <c r="J141" s="16"/>
      <c r="K141" s="16"/>
      <c r="L141" s="16"/>
    </row>
    <row r="142" spans="1:12" ht="20" customHeight="1" x14ac:dyDescent="0.2">
      <c r="A142" s="15"/>
      <c r="B142" s="15"/>
      <c r="C142" s="15"/>
      <c r="D142" s="15"/>
      <c r="E142" s="41"/>
      <c r="F142" s="41"/>
      <c r="G142" s="15"/>
      <c r="H142" s="15"/>
      <c r="I142" s="41"/>
      <c r="J142" s="15"/>
      <c r="K142" s="15"/>
      <c r="L142" s="15"/>
    </row>
    <row r="143" spans="1:12" ht="20" customHeight="1" x14ac:dyDescent="0.2">
      <c r="A143" s="16"/>
      <c r="B143" s="16"/>
      <c r="C143" s="16"/>
      <c r="D143" s="16"/>
      <c r="E143" s="42"/>
      <c r="F143" s="42"/>
      <c r="G143" s="16"/>
      <c r="H143" s="16"/>
      <c r="I143" s="42"/>
      <c r="J143" s="16"/>
      <c r="K143" s="16"/>
      <c r="L143" s="16"/>
    </row>
    <row r="144" spans="1:12" ht="20" customHeight="1" x14ac:dyDescent="0.2">
      <c r="A144" s="15"/>
      <c r="B144" s="15"/>
      <c r="C144" s="15"/>
      <c r="D144" s="15"/>
      <c r="E144" s="41"/>
      <c r="F144" s="41"/>
      <c r="G144" s="15"/>
      <c r="H144" s="15"/>
      <c r="I144" s="41"/>
      <c r="J144" s="15"/>
      <c r="K144" s="15"/>
      <c r="L144" s="15"/>
    </row>
    <row r="145" spans="1:12" ht="20" customHeight="1" x14ac:dyDescent="0.2">
      <c r="A145" s="16"/>
      <c r="B145" s="16"/>
      <c r="C145" s="16"/>
      <c r="D145" s="16"/>
      <c r="E145" s="42"/>
      <c r="F145" s="42"/>
      <c r="G145" s="16"/>
      <c r="H145" s="16"/>
      <c r="I145" s="42"/>
      <c r="J145" s="16"/>
      <c r="K145" s="16"/>
      <c r="L145" s="16"/>
    </row>
    <row r="146" spans="1:12" ht="20" customHeight="1" x14ac:dyDescent="0.2">
      <c r="A146" s="15"/>
      <c r="B146" s="15"/>
      <c r="C146" s="15"/>
      <c r="D146" s="15"/>
      <c r="E146" s="41"/>
      <c r="F146" s="41"/>
      <c r="G146" s="15"/>
      <c r="H146" s="15"/>
      <c r="I146" s="41"/>
      <c r="J146" s="15"/>
      <c r="K146" s="15"/>
      <c r="L146" s="15"/>
    </row>
    <row r="147" spans="1:12" ht="20" customHeight="1" x14ac:dyDescent="0.2">
      <c r="A147" s="16"/>
      <c r="B147" s="16"/>
      <c r="C147" s="16"/>
      <c r="D147" s="16"/>
      <c r="E147" s="42"/>
      <c r="F147" s="42"/>
      <c r="G147" s="16"/>
      <c r="H147" s="16"/>
      <c r="I147" s="42"/>
      <c r="J147" s="16"/>
      <c r="K147" s="16"/>
      <c r="L147" s="16"/>
    </row>
    <row r="148" spans="1:12" ht="20" customHeight="1" x14ac:dyDescent="0.2">
      <c r="A148" s="15"/>
      <c r="B148" s="15"/>
      <c r="C148" s="15"/>
      <c r="D148" s="15"/>
      <c r="E148" s="41"/>
      <c r="F148" s="41"/>
      <c r="G148" s="15"/>
      <c r="H148" s="15"/>
      <c r="I148" s="41"/>
      <c r="J148" s="15"/>
      <c r="K148" s="15"/>
      <c r="L148" s="15"/>
    </row>
    <row r="149" spans="1:12" ht="20" customHeight="1" x14ac:dyDescent="0.2">
      <c r="A149" s="16"/>
      <c r="B149" s="16"/>
      <c r="C149" s="16"/>
      <c r="D149" s="16"/>
      <c r="E149" s="42"/>
      <c r="F149" s="42"/>
      <c r="G149" s="16"/>
      <c r="H149" s="16"/>
      <c r="I149" s="42"/>
      <c r="J149" s="16"/>
      <c r="K149" s="16"/>
      <c r="L149" s="16"/>
    </row>
    <row r="150" spans="1:12" ht="20" customHeight="1" x14ac:dyDescent="0.2">
      <c r="A150" s="15"/>
      <c r="B150" s="15"/>
      <c r="C150" s="15"/>
      <c r="D150" s="15"/>
      <c r="E150" s="41"/>
      <c r="F150" s="41"/>
      <c r="G150" s="15"/>
      <c r="H150" s="15"/>
      <c r="I150" s="41"/>
      <c r="J150" s="15"/>
      <c r="K150" s="15"/>
      <c r="L150" s="15"/>
    </row>
    <row r="151" spans="1:12" ht="20" customHeight="1" x14ac:dyDescent="0.2">
      <c r="A151" s="16"/>
      <c r="B151" s="16"/>
      <c r="C151" s="16"/>
      <c r="D151" s="16"/>
      <c r="E151" s="42"/>
      <c r="F151" s="42"/>
      <c r="G151" s="16"/>
      <c r="H151" s="16"/>
      <c r="I151" s="42"/>
      <c r="J151" s="16"/>
      <c r="K151" s="16"/>
      <c r="L151" s="16"/>
    </row>
    <row r="152" spans="1:12" ht="20" customHeight="1" x14ac:dyDescent="0.2">
      <c r="A152" s="15"/>
      <c r="B152" s="15"/>
      <c r="C152" s="15"/>
      <c r="D152" s="15"/>
      <c r="E152" s="41"/>
      <c r="F152" s="41"/>
      <c r="G152" s="15"/>
      <c r="H152" s="15"/>
      <c r="I152" s="41"/>
      <c r="J152" s="15"/>
      <c r="K152" s="15"/>
      <c r="L152" s="15"/>
    </row>
    <row r="153" spans="1:12" ht="20" customHeight="1" x14ac:dyDescent="0.2">
      <c r="A153" s="16"/>
      <c r="B153" s="16"/>
      <c r="C153" s="16"/>
      <c r="D153" s="16"/>
      <c r="E153" s="42"/>
      <c r="F153" s="42"/>
      <c r="G153" s="16"/>
      <c r="H153" s="16"/>
      <c r="I153" s="42"/>
      <c r="J153" s="16"/>
      <c r="K153" s="16"/>
      <c r="L153" s="16"/>
    </row>
    <row r="154" spans="1:12" ht="20" customHeight="1" x14ac:dyDescent="0.2">
      <c r="A154" s="15"/>
      <c r="B154" s="15"/>
      <c r="C154" s="15"/>
      <c r="D154" s="15"/>
      <c r="E154" s="41"/>
      <c r="F154" s="41"/>
      <c r="G154" s="15"/>
      <c r="H154" s="15"/>
      <c r="I154" s="41"/>
      <c r="J154" s="15"/>
      <c r="K154" s="15"/>
      <c r="L154" s="15"/>
    </row>
    <row r="155" spans="1:12" ht="20" customHeight="1" x14ac:dyDescent="0.2">
      <c r="A155" s="16"/>
      <c r="B155" s="16"/>
      <c r="C155" s="16"/>
      <c r="D155" s="16"/>
      <c r="E155" s="42"/>
      <c r="F155" s="42"/>
      <c r="G155" s="16"/>
      <c r="H155" s="16"/>
      <c r="I155" s="42"/>
      <c r="J155" s="16"/>
      <c r="K155" s="16"/>
      <c r="L155" s="16"/>
    </row>
    <row r="156" spans="1:12" ht="20" customHeight="1" x14ac:dyDescent="0.2">
      <c r="A156" s="15"/>
      <c r="B156" s="15"/>
      <c r="C156" s="15"/>
      <c r="D156" s="15"/>
      <c r="E156" s="41"/>
      <c r="F156" s="41"/>
      <c r="G156" s="15"/>
      <c r="H156" s="15"/>
      <c r="I156" s="41"/>
      <c r="J156" s="15"/>
      <c r="K156" s="15"/>
      <c r="L156" s="15"/>
    </row>
    <row r="157" spans="1:12" ht="20" customHeight="1" x14ac:dyDescent="0.2">
      <c r="A157" s="16"/>
      <c r="B157" s="16"/>
      <c r="C157" s="16"/>
      <c r="D157" s="16"/>
      <c r="E157" s="42"/>
      <c r="F157" s="42"/>
      <c r="G157" s="16"/>
      <c r="H157" s="16"/>
      <c r="I157" s="42"/>
      <c r="J157" s="16"/>
      <c r="K157" s="16"/>
      <c r="L157" s="16"/>
    </row>
    <row r="158" spans="1:12" ht="20" customHeight="1" x14ac:dyDescent="0.2">
      <c r="A158" s="15"/>
      <c r="B158" s="15"/>
      <c r="C158" s="15"/>
      <c r="D158" s="15"/>
      <c r="E158" s="41"/>
      <c r="F158" s="41"/>
      <c r="G158" s="15"/>
      <c r="H158" s="15"/>
      <c r="I158" s="41"/>
      <c r="J158" s="15"/>
      <c r="K158" s="15"/>
      <c r="L158" s="15"/>
    </row>
    <row r="159" spans="1:12" ht="20" customHeight="1" x14ac:dyDescent="0.2">
      <c r="A159" s="16"/>
      <c r="B159" s="16"/>
      <c r="C159" s="16"/>
      <c r="D159" s="16"/>
      <c r="E159" s="42"/>
      <c r="F159" s="42"/>
      <c r="G159" s="16"/>
      <c r="H159" s="16"/>
      <c r="I159" s="42"/>
      <c r="J159" s="16"/>
      <c r="K159" s="16"/>
      <c r="L159" s="16"/>
    </row>
    <row r="160" spans="1:12" ht="20" customHeight="1" x14ac:dyDescent="0.2">
      <c r="A160" s="15"/>
      <c r="B160" s="15"/>
      <c r="C160" s="15"/>
      <c r="D160" s="15"/>
      <c r="E160" s="41"/>
      <c r="F160" s="41"/>
      <c r="G160" s="15"/>
      <c r="H160" s="15"/>
      <c r="I160" s="41"/>
      <c r="J160" s="15"/>
      <c r="K160" s="15"/>
      <c r="L160" s="15"/>
    </row>
    <row r="161" spans="1:12" ht="20" customHeight="1" x14ac:dyDescent="0.2">
      <c r="A161" s="16"/>
      <c r="B161" s="16"/>
      <c r="C161" s="16"/>
      <c r="D161" s="16"/>
      <c r="E161" s="42"/>
      <c r="F161" s="42"/>
      <c r="G161" s="16"/>
      <c r="H161" s="16"/>
      <c r="I161" s="42"/>
      <c r="J161" s="16"/>
      <c r="K161" s="16"/>
      <c r="L161" s="16"/>
    </row>
    <row r="162" spans="1:12" ht="20" customHeight="1" x14ac:dyDescent="0.2">
      <c r="A162" s="15"/>
      <c r="B162" s="15"/>
      <c r="C162" s="15"/>
      <c r="D162" s="15"/>
      <c r="E162" s="41"/>
      <c r="F162" s="41"/>
      <c r="G162" s="15"/>
      <c r="H162" s="15"/>
      <c r="I162" s="41"/>
      <c r="J162" s="15"/>
      <c r="K162" s="15"/>
      <c r="L162" s="15"/>
    </row>
    <row r="163" spans="1:12" ht="20" customHeight="1" x14ac:dyDescent="0.2">
      <c r="A163" s="16"/>
      <c r="B163" s="16"/>
      <c r="C163" s="16"/>
      <c r="D163" s="16"/>
      <c r="E163" s="42"/>
      <c r="F163" s="42"/>
      <c r="G163" s="16"/>
      <c r="H163" s="16"/>
      <c r="I163" s="42"/>
      <c r="J163" s="16"/>
      <c r="K163" s="16"/>
      <c r="L163" s="16"/>
    </row>
    <row r="164" spans="1:12" ht="20" customHeight="1" x14ac:dyDescent="0.2">
      <c r="A164" s="15"/>
      <c r="B164" s="15"/>
      <c r="C164" s="15"/>
      <c r="D164" s="15"/>
      <c r="E164" s="41"/>
      <c r="F164" s="41"/>
      <c r="G164" s="15"/>
      <c r="H164" s="15"/>
      <c r="I164" s="41"/>
      <c r="J164" s="15"/>
      <c r="K164" s="15"/>
      <c r="L164" s="15"/>
    </row>
    <row r="165" spans="1:12" ht="20" customHeight="1" x14ac:dyDescent="0.2">
      <c r="A165" s="16"/>
      <c r="B165" s="16"/>
      <c r="C165" s="16"/>
      <c r="D165" s="16"/>
      <c r="E165" s="42"/>
      <c r="F165" s="42"/>
      <c r="G165" s="16"/>
      <c r="H165" s="16"/>
      <c r="I165" s="42"/>
      <c r="J165" s="16"/>
      <c r="K165" s="16"/>
      <c r="L165" s="16"/>
    </row>
    <row r="166" spans="1:12" ht="20" customHeight="1" x14ac:dyDescent="0.2">
      <c r="A166" s="15"/>
      <c r="B166" s="15"/>
      <c r="C166" s="15"/>
      <c r="D166" s="15"/>
      <c r="E166" s="41"/>
      <c r="F166" s="41"/>
      <c r="G166" s="15"/>
      <c r="H166" s="15"/>
      <c r="I166" s="41"/>
      <c r="J166" s="15"/>
      <c r="K166" s="15"/>
      <c r="L166" s="15"/>
    </row>
    <row r="167" spans="1:12" ht="20" customHeight="1" x14ac:dyDescent="0.2">
      <c r="A167" s="16"/>
      <c r="B167" s="16"/>
      <c r="C167" s="16"/>
      <c r="D167" s="16"/>
      <c r="E167" s="42"/>
      <c r="F167" s="42"/>
      <c r="G167" s="16"/>
      <c r="H167" s="16"/>
      <c r="I167" s="42"/>
      <c r="J167" s="16"/>
      <c r="K167" s="16"/>
      <c r="L167" s="16"/>
    </row>
    <row r="168" spans="1:12" ht="20" customHeight="1" x14ac:dyDescent="0.2">
      <c r="A168" s="15"/>
      <c r="B168" s="15"/>
      <c r="C168" s="15"/>
      <c r="D168" s="15"/>
      <c r="E168" s="41"/>
      <c r="F168" s="41"/>
      <c r="G168" s="15"/>
      <c r="H168" s="15"/>
      <c r="I168" s="41"/>
      <c r="J168" s="15"/>
      <c r="K168" s="15"/>
      <c r="L168" s="15"/>
    </row>
    <row r="169" spans="1:12" ht="20" customHeight="1" x14ac:dyDescent="0.2">
      <c r="A169" s="16"/>
      <c r="B169" s="16"/>
      <c r="C169" s="16"/>
      <c r="D169" s="16"/>
      <c r="E169" s="42"/>
      <c r="F169" s="42"/>
      <c r="G169" s="16"/>
      <c r="H169" s="16"/>
      <c r="I169" s="42"/>
      <c r="J169" s="16"/>
      <c r="K169" s="16"/>
      <c r="L169" s="16"/>
    </row>
    <row r="170" spans="1:12" ht="20" customHeight="1" x14ac:dyDescent="0.2">
      <c r="A170" s="15"/>
      <c r="B170" s="15"/>
      <c r="C170" s="15"/>
      <c r="D170" s="15"/>
      <c r="E170" s="41"/>
      <c r="F170" s="41"/>
      <c r="G170" s="15"/>
      <c r="H170" s="15"/>
      <c r="I170" s="41"/>
      <c r="J170" s="15"/>
      <c r="K170" s="15"/>
      <c r="L170" s="15"/>
    </row>
    <row r="171" spans="1:12" ht="20" customHeight="1" x14ac:dyDescent="0.2">
      <c r="A171" s="16"/>
      <c r="B171" s="16"/>
      <c r="C171" s="16"/>
      <c r="D171" s="16"/>
      <c r="E171" s="42"/>
      <c r="F171" s="42"/>
      <c r="G171" s="16"/>
      <c r="H171" s="16"/>
      <c r="I171" s="42"/>
      <c r="J171" s="16"/>
      <c r="K171" s="16"/>
      <c r="L171" s="16"/>
    </row>
    <row r="172" spans="1:12" ht="20" customHeight="1" x14ac:dyDescent="0.2">
      <c r="A172" s="15"/>
      <c r="B172" s="15"/>
      <c r="C172" s="15"/>
      <c r="D172" s="15"/>
      <c r="E172" s="41"/>
      <c r="F172" s="41"/>
      <c r="G172" s="15"/>
      <c r="H172" s="15"/>
      <c r="I172" s="41"/>
      <c r="J172" s="15"/>
      <c r="K172" s="15"/>
      <c r="L172" s="15"/>
    </row>
    <row r="173" spans="1:12" ht="20" customHeight="1" x14ac:dyDescent="0.2">
      <c r="A173" s="16"/>
      <c r="B173" s="16"/>
      <c r="C173" s="16"/>
      <c r="D173" s="16"/>
      <c r="E173" s="42"/>
      <c r="F173" s="42"/>
      <c r="G173" s="16"/>
      <c r="H173" s="16"/>
      <c r="I173" s="42"/>
      <c r="J173" s="16"/>
      <c r="K173" s="16"/>
      <c r="L173" s="16"/>
    </row>
    <row r="174" spans="1:12" ht="20" customHeight="1" x14ac:dyDescent="0.2">
      <c r="A174" s="15"/>
      <c r="B174" s="15"/>
      <c r="C174" s="15"/>
      <c r="D174" s="15"/>
      <c r="E174" s="41"/>
      <c r="F174" s="41"/>
      <c r="G174" s="15"/>
      <c r="H174" s="15"/>
      <c r="I174" s="41"/>
      <c r="J174" s="15"/>
      <c r="K174" s="15"/>
      <c r="L174" s="15"/>
    </row>
    <row r="175" spans="1:12" ht="20" customHeight="1" x14ac:dyDescent="0.2">
      <c r="A175" s="16"/>
      <c r="B175" s="16"/>
      <c r="C175" s="16"/>
      <c r="D175" s="16"/>
      <c r="E175" s="42"/>
      <c r="F175" s="42"/>
      <c r="G175" s="16"/>
      <c r="H175" s="16"/>
      <c r="I175" s="42"/>
      <c r="J175" s="16"/>
      <c r="K175" s="16"/>
      <c r="L175" s="16"/>
    </row>
    <row r="176" spans="1:12" ht="20" customHeight="1" x14ac:dyDescent="0.2">
      <c r="A176" s="15"/>
      <c r="B176" s="15"/>
      <c r="C176" s="15"/>
      <c r="D176" s="15"/>
      <c r="E176" s="41"/>
      <c r="F176" s="41"/>
      <c r="G176" s="15"/>
      <c r="H176" s="15"/>
      <c r="I176" s="41"/>
      <c r="J176" s="15"/>
      <c r="K176" s="15"/>
      <c r="L176" s="15"/>
    </row>
    <row r="177" spans="1:12" ht="20" customHeight="1" x14ac:dyDescent="0.2">
      <c r="A177" s="16"/>
      <c r="B177" s="16"/>
      <c r="C177" s="16"/>
      <c r="D177" s="16"/>
      <c r="E177" s="42"/>
      <c r="F177" s="42"/>
      <c r="G177" s="16"/>
      <c r="H177" s="16"/>
      <c r="I177" s="42"/>
      <c r="J177" s="16"/>
      <c r="K177" s="16"/>
      <c r="L177" s="16"/>
    </row>
    <row r="178" spans="1:12" ht="20" customHeight="1" x14ac:dyDescent="0.2">
      <c r="A178" s="15"/>
      <c r="B178" s="15"/>
      <c r="C178" s="15"/>
      <c r="D178" s="15"/>
      <c r="E178" s="41"/>
      <c r="F178" s="41"/>
      <c r="G178" s="15"/>
      <c r="H178" s="15"/>
      <c r="I178" s="41"/>
      <c r="J178" s="15"/>
      <c r="K178" s="15"/>
      <c r="L178" s="15"/>
    </row>
    <row r="179" spans="1:12" ht="20" customHeight="1" x14ac:dyDescent="0.2">
      <c r="A179" s="16"/>
      <c r="B179" s="16"/>
      <c r="C179" s="16"/>
      <c r="D179" s="16"/>
      <c r="E179" s="42"/>
      <c r="F179" s="42"/>
      <c r="G179" s="16"/>
      <c r="H179" s="16"/>
      <c r="I179" s="42"/>
      <c r="J179" s="16"/>
      <c r="K179" s="16"/>
      <c r="L179" s="16"/>
    </row>
    <row r="180" spans="1:12" ht="20" customHeight="1" x14ac:dyDescent="0.2">
      <c r="A180" s="15"/>
      <c r="B180" s="15"/>
      <c r="C180" s="15"/>
      <c r="D180" s="15"/>
      <c r="E180" s="41"/>
      <c r="F180" s="41"/>
      <c r="G180" s="15"/>
      <c r="H180" s="15"/>
      <c r="I180" s="41"/>
      <c r="J180" s="15"/>
      <c r="K180" s="15"/>
      <c r="L180" s="15"/>
    </row>
    <row r="181" spans="1:12" ht="20" customHeight="1" x14ac:dyDescent="0.2">
      <c r="A181" s="16"/>
      <c r="B181" s="16"/>
      <c r="C181" s="16"/>
      <c r="D181" s="16"/>
      <c r="E181" s="42"/>
      <c r="F181" s="42"/>
      <c r="G181" s="16"/>
      <c r="H181" s="16"/>
      <c r="I181" s="42"/>
      <c r="J181" s="16"/>
      <c r="K181" s="16"/>
      <c r="L181" s="16"/>
    </row>
    <row r="182" spans="1:12" ht="20" customHeight="1" x14ac:dyDescent="0.2">
      <c r="A182" s="15"/>
      <c r="B182" s="15"/>
      <c r="C182" s="15"/>
      <c r="D182" s="15"/>
      <c r="E182" s="41"/>
      <c r="F182" s="41"/>
      <c r="G182" s="15"/>
      <c r="H182" s="15"/>
      <c r="I182" s="41"/>
      <c r="J182" s="15"/>
      <c r="K182" s="15"/>
      <c r="L182" s="15"/>
    </row>
    <row r="183" spans="1:12" ht="20" customHeight="1" x14ac:dyDescent="0.2">
      <c r="A183" s="16"/>
      <c r="B183" s="16"/>
      <c r="C183" s="16"/>
      <c r="D183" s="16"/>
      <c r="E183" s="42"/>
      <c r="F183" s="42"/>
      <c r="G183" s="16"/>
      <c r="H183" s="16"/>
      <c r="I183" s="42"/>
      <c r="J183" s="16"/>
      <c r="K183" s="16"/>
      <c r="L183" s="16"/>
    </row>
    <row r="184" spans="1:12" ht="20" customHeight="1" x14ac:dyDescent="0.2">
      <c r="A184" s="15"/>
      <c r="B184" s="15"/>
      <c r="C184" s="15"/>
      <c r="D184" s="15"/>
      <c r="E184" s="41"/>
      <c r="F184" s="41"/>
      <c r="G184" s="15"/>
      <c r="H184" s="15"/>
      <c r="I184" s="41"/>
      <c r="J184" s="15"/>
      <c r="K184" s="15"/>
      <c r="L184" s="15"/>
    </row>
    <row r="185" spans="1:12" ht="20" customHeight="1" x14ac:dyDescent="0.2">
      <c r="A185" s="16"/>
      <c r="B185" s="16"/>
      <c r="C185" s="16"/>
      <c r="D185" s="16"/>
      <c r="E185" s="42"/>
      <c r="F185" s="42"/>
      <c r="G185" s="16"/>
      <c r="H185" s="16"/>
      <c r="I185" s="42"/>
      <c r="J185" s="16"/>
      <c r="K185" s="16"/>
      <c r="L185" s="16"/>
    </row>
    <row r="186" spans="1:12" ht="20" customHeight="1" x14ac:dyDescent="0.2">
      <c r="A186" s="15"/>
      <c r="B186" s="15"/>
      <c r="C186" s="15"/>
      <c r="D186" s="15"/>
      <c r="E186" s="41"/>
      <c r="F186" s="41"/>
      <c r="G186" s="15"/>
      <c r="H186" s="15"/>
      <c r="I186" s="41"/>
      <c r="J186" s="15"/>
      <c r="K186" s="15"/>
      <c r="L186" s="15"/>
    </row>
    <row r="187" spans="1:12" ht="20" customHeight="1" x14ac:dyDescent="0.2">
      <c r="A187" s="16"/>
      <c r="B187" s="16"/>
      <c r="C187" s="16"/>
      <c r="D187" s="16"/>
      <c r="E187" s="42"/>
      <c r="F187" s="42"/>
      <c r="G187" s="16"/>
      <c r="H187" s="16"/>
      <c r="I187" s="42"/>
      <c r="J187" s="16"/>
      <c r="K187" s="16"/>
      <c r="L187" s="16"/>
    </row>
    <row r="188" spans="1:12" ht="20" customHeight="1" x14ac:dyDescent="0.2">
      <c r="A188" s="15"/>
      <c r="B188" s="15"/>
      <c r="C188" s="15"/>
      <c r="D188" s="15"/>
      <c r="E188" s="41"/>
      <c r="F188" s="41"/>
      <c r="G188" s="15"/>
      <c r="H188" s="15"/>
      <c r="I188" s="41"/>
      <c r="J188" s="15"/>
      <c r="K188" s="15"/>
      <c r="L188" s="15"/>
    </row>
    <row r="189" spans="1:12" ht="20" customHeight="1" x14ac:dyDescent="0.2">
      <c r="A189" s="16"/>
      <c r="B189" s="16"/>
      <c r="C189" s="16"/>
      <c r="D189" s="16"/>
      <c r="E189" s="42"/>
      <c r="F189" s="42"/>
      <c r="G189" s="16"/>
      <c r="H189" s="16"/>
      <c r="I189" s="42"/>
      <c r="J189" s="16"/>
      <c r="K189" s="16"/>
      <c r="L189" s="16"/>
    </row>
    <row r="190" spans="1:12" ht="20" customHeight="1" x14ac:dyDescent="0.2">
      <c r="A190" s="15"/>
      <c r="B190" s="15"/>
      <c r="C190" s="15"/>
      <c r="D190" s="15"/>
      <c r="E190" s="41"/>
      <c r="F190" s="41"/>
      <c r="G190" s="15"/>
      <c r="H190" s="15"/>
      <c r="I190" s="41"/>
      <c r="J190" s="15"/>
      <c r="K190" s="15"/>
      <c r="L190" s="15"/>
    </row>
    <row r="191" spans="1:12" ht="20" customHeight="1" x14ac:dyDescent="0.2">
      <c r="A191" s="16"/>
      <c r="B191" s="16"/>
      <c r="C191" s="16"/>
      <c r="D191" s="16"/>
      <c r="E191" s="42"/>
      <c r="F191" s="42"/>
      <c r="G191" s="16"/>
      <c r="H191" s="16"/>
      <c r="I191" s="42"/>
      <c r="J191" s="16"/>
      <c r="K191" s="16"/>
      <c r="L191" s="16"/>
    </row>
    <row r="192" spans="1:12" ht="20" customHeight="1" x14ac:dyDescent="0.2">
      <c r="A192" s="15"/>
      <c r="B192" s="15"/>
      <c r="C192" s="15"/>
      <c r="D192" s="15"/>
      <c r="E192" s="41"/>
      <c r="F192" s="41"/>
      <c r="G192" s="15"/>
      <c r="H192" s="15"/>
      <c r="I192" s="41"/>
      <c r="J192" s="15"/>
      <c r="K192" s="15"/>
      <c r="L192" s="15"/>
    </row>
    <row r="193" spans="1:12" ht="20" customHeight="1" x14ac:dyDescent="0.2">
      <c r="A193" s="16"/>
      <c r="B193" s="16"/>
      <c r="C193" s="16"/>
      <c r="D193" s="16"/>
      <c r="E193" s="42"/>
      <c r="F193" s="42"/>
      <c r="G193" s="16"/>
      <c r="H193" s="16"/>
      <c r="I193" s="42"/>
      <c r="J193" s="16"/>
      <c r="K193" s="16"/>
      <c r="L193" s="16"/>
    </row>
    <row r="194" spans="1:12" ht="20" customHeight="1" x14ac:dyDescent="0.2">
      <c r="A194" s="15"/>
      <c r="B194" s="15"/>
      <c r="C194" s="15"/>
      <c r="D194" s="15"/>
      <c r="E194" s="41"/>
      <c r="F194" s="41"/>
      <c r="G194" s="15"/>
      <c r="H194" s="15"/>
      <c r="I194" s="41"/>
      <c r="J194" s="15"/>
      <c r="K194" s="15"/>
      <c r="L194" s="15"/>
    </row>
    <row r="195" spans="1:12" ht="20" customHeight="1" x14ac:dyDescent="0.2">
      <c r="A195" s="16"/>
      <c r="B195" s="16"/>
      <c r="C195" s="16"/>
      <c r="D195" s="16"/>
      <c r="E195" s="42"/>
      <c r="F195" s="42"/>
      <c r="G195" s="16"/>
      <c r="H195" s="16"/>
      <c r="I195" s="42"/>
      <c r="J195" s="16"/>
      <c r="K195" s="16"/>
      <c r="L195" s="16"/>
    </row>
    <row r="196" spans="1:12" ht="20" customHeight="1" x14ac:dyDescent="0.2">
      <c r="A196" s="15"/>
      <c r="B196" s="15"/>
      <c r="C196" s="15"/>
      <c r="D196" s="15"/>
      <c r="E196" s="41"/>
      <c r="F196" s="41"/>
      <c r="G196" s="15"/>
      <c r="H196" s="15"/>
      <c r="I196" s="41"/>
      <c r="J196" s="15"/>
      <c r="K196" s="15"/>
      <c r="L196" s="15"/>
    </row>
    <row r="197" spans="1:12" ht="20" customHeight="1" x14ac:dyDescent="0.2">
      <c r="A197" s="16"/>
      <c r="B197" s="16"/>
      <c r="C197" s="16"/>
      <c r="D197" s="16"/>
      <c r="E197" s="42"/>
      <c r="F197" s="42"/>
      <c r="G197" s="16"/>
      <c r="H197" s="16"/>
      <c r="I197" s="42"/>
      <c r="J197" s="16"/>
      <c r="K197" s="16"/>
      <c r="L197" s="16"/>
    </row>
    <row r="198" spans="1:12" ht="20" customHeight="1" x14ac:dyDescent="0.2">
      <c r="A198" s="15"/>
      <c r="B198" s="15"/>
      <c r="C198" s="15"/>
      <c r="D198" s="15"/>
      <c r="E198" s="41"/>
      <c r="F198" s="41"/>
      <c r="G198" s="15"/>
      <c r="H198" s="15"/>
      <c r="I198" s="41"/>
      <c r="J198" s="15"/>
      <c r="K198" s="15"/>
      <c r="L198" s="15"/>
    </row>
    <row r="199" spans="1:12" ht="20" customHeight="1" x14ac:dyDescent="0.2">
      <c r="A199" s="16"/>
      <c r="B199" s="16"/>
      <c r="C199" s="16"/>
      <c r="D199" s="16"/>
      <c r="E199" s="42"/>
      <c r="F199" s="42"/>
      <c r="G199" s="16"/>
      <c r="H199" s="16"/>
      <c r="I199" s="42"/>
      <c r="J199" s="16"/>
      <c r="K199" s="16"/>
      <c r="L199" s="16"/>
    </row>
    <row r="200" spans="1:12" ht="20" customHeight="1" x14ac:dyDescent="0.2">
      <c r="A200" s="15"/>
      <c r="B200" s="15"/>
      <c r="C200" s="15"/>
      <c r="D200" s="15"/>
      <c r="E200" s="41"/>
      <c r="F200" s="41"/>
      <c r="G200" s="15"/>
      <c r="H200" s="15"/>
      <c r="I200" s="41"/>
      <c r="J200" s="15"/>
      <c r="K200" s="15"/>
      <c r="L200" s="15"/>
    </row>
    <row r="201" spans="1:12" ht="20" customHeight="1" x14ac:dyDescent="0.2">
      <c r="A201" s="16"/>
      <c r="B201" s="16"/>
      <c r="C201" s="16"/>
      <c r="D201" s="16"/>
      <c r="E201" s="42"/>
      <c r="F201" s="42"/>
      <c r="G201" s="16"/>
      <c r="H201" s="16"/>
      <c r="I201" s="42"/>
      <c r="J201" s="16"/>
      <c r="K201" s="16"/>
      <c r="L201" s="16"/>
    </row>
  </sheetData>
  <sheetProtection sheet="1" objects="1" scenarios="1" autoFilter="0"/>
  <autoFilter ref="A1:L201" xr:uid="{00000000-0009-0000-0000-000003000000}"/>
  <conditionalFormatting sqref="A2:L201">
    <cfRule type="expression" dxfId="2" priority="1">
      <formula>AND($F2&lt;&gt;"",$F2&lt;TODAY(),$H2&lt;&gt;"Clôturé")</formula>
    </cfRule>
    <cfRule type="expression" dxfId="1" priority="2">
      <formula>$H2="En cours"</formula>
    </cfRule>
    <cfRule type="expression" dxfId="0" priority="3">
      <formula>$H2="Clôturé"</formula>
    </cfRule>
  </conditionalFormatting>
  <dataValidations count="3">
    <dataValidation type="list" allowBlank="1" showErrorMessage="1" errorTitle="Valeur invalide" error="Veuillez sélectionner une valeur dans la liste." sqref="C2:C201" xr:uid="{00000000-0002-0000-0300-000000000000}">
      <formula1>"Urgente,Haute,Moyenne,Normale,Basse"</formula1>
    </dataValidation>
    <dataValidation type="list" allowBlank="1" showErrorMessage="1" errorTitle="Valeur invalide" error="Veuillez sélectionner une valeur dans la liste." sqref="D2:D201" xr:uid="{00000000-0002-0000-0300-000002000000}">
      <formula1>Liste_Equipements</formula1>
    </dataValidation>
    <dataValidation type="list" allowBlank="1" showErrorMessage="1" errorTitle="Valeur invalide" error="Veuillez sélectionner une valeur dans la liste." sqref="H2:H201" xr:uid="{00000000-0002-0000-0300-000004000000}">
      <formula1>"À faire,En cours,Clôturé"</formula1>
    </dataValidation>
  </dataValidations>
  <pageMargins left="0.7" right="0.7" top="0.75" bottom="0.75" header="0.3" footer="0.3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1B3A5C"/>
    <pageSetUpPr fitToPage="1"/>
  </sheetPr>
  <dimension ref="A1:F42"/>
  <sheetViews>
    <sheetView showGridLines="0" workbookViewId="0">
      <selection activeCell="D14" sqref="D14"/>
    </sheetView>
  </sheetViews>
  <sheetFormatPr baseColWidth="10" defaultColWidth="8.83203125" defaultRowHeight="15" x14ac:dyDescent="0.2"/>
  <cols>
    <col min="1" max="1" width="3.33203125" customWidth="1"/>
    <col min="2" max="2" width="26.6640625" customWidth="1"/>
    <col min="3" max="3" width="16.6640625" customWidth="1"/>
    <col min="4" max="4" width="13.33203125" customWidth="1"/>
    <col min="5" max="5" width="15" customWidth="1"/>
    <col min="6" max="6" width="16.6640625" customWidth="1"/>
    <col min="7" max="9" width="18" customWidth="1"/>
  </cols>
  <sheetData>
    <row r="1" spans="1:6" ht="10" customHeight="1" x14ac:dyDescent="0.2">
      <c r="A1" s="50"/>
      <c r="B1" s="50"/>
      <c r="C1" s="50"/>
      <c r="D1" s="50"/>
      <c r="E1" s="50"/>
      <c r="F1" s="50"/>
    </row>
    <row r="2" spans="1:6" ht="36" customHeight="1" x14ac:dyDescent="0.2">
      <c r="A2" s="50"/>
      <c r="B2" s="51" t="s">
        <v>58</v>
      </c>
      <c r="C2" s="51"/>
      <c r="D2" s="51"/>
      <c r="E2" s="51"/>
      <c r="F2" s="51"/>
    </row>
    <row r="3" spans="1:6" ht="18" customHeight="1" x14ac:dyDescent="0.2">
      <c r="A3" s="50"/>
      <c r="B3" s="52" t="s">
        <v>59</v>
      </c>
      <c r="C3" s="52"/>
      <c r="D3" s="52"/>
      <c r="E3" s="52"/>
      <c r="F3" s="52"/>
    </row>
    <row r="4" spans="1:6" ht="12" customHeight="1" x14ac:dyDescent="0.2">
      <c r="A4" s="50"/>
      <c r="B4" s="50"/>
      <c r="C4" s="50"/>
      <c r="D4" s="50"/>
      <c r="E4" s="50"/>
      <c r="F4" s="50"/>
    </row>
    <row r="5" spans="1:6" ht="24" customHeight="1" x14ac:dyDescent="0.2">
      <c r="A5" s="50"/>
      <c r="B5" s="53" t="s">
        <v>60</v>
      </c>
      <c r="C5" s="11">
        <v>45</v>
      </c>
      <c r="D5" s="50"/>
      <c r="E5" s="50"/>
      <c r="F5" s="50"/>
    </row>
    <row r="6" spans="1:6" ht="8" customHeight="1" x14ac:dyDescent="0.2">
      <c r="A6" s="50"/>
      <c r="B6" s="50"/>
      <c r="C6" s="50"/>
      <c r="D6" s="50"/>
      <c r="E6" s="50"/>
      <c r="F6" s="50"/>
    </row>
    <row r="7" spans="1:6" ht="22" customHeight="1" x14ac:dyDescent="0.2">
      <c r="A7" s="50"/>
      <c r="B7" s="44" t="s">
        <v>61</v>
      </c>
      <c r="C7" s="44" t="s">
        <v>62</v>
      </c>
      <c r="D7" s="50"/>
      <c r="E7" s="50"/>
      <c r="F7" s="50"/>
    </row>
    <row r="8" spans="1:6" ht="24" customHeight="1" x14ac:dyDescent="0.2">
      <c r="A8" s="50"/>
      <c r="B8" s="54" t="s">
        <v>63</v>
      </c>
      <c r="C8" s="55">
        <f>IFERROR(COUNTA(OTs!A2:A201),0)</f>
        <v>0</v>
      </c>
      <c r="D8" s="50"/>
      <c r="E8" s="50"/>
      <c r="F8" s="50"/>
    </row>
    <row r="9" spans="1:6" ht="24" customHeight="1" x14ac:dyDescent="0.2">
      <c r="A9" s="50"/>
      <c r="B9" s="54" t="s">
        <v>64</v>
      </c>
      <c r="C9" s="55">
        <f>IFERROR(COUNTIF(OTs!H2:H201,"Clôturé"),0)</f>
        <v>0</v>
      </c>
      <c r="D9" s="50"/>
      <c r="E9" s="50"/>
      <c r="F9" s="50"/>
    </row>
    <row r="10" spans="1:6" ht="24" customHeight="1" x14ac:dyDescent="0.2">
      <c r="A10" s="50"/>
      <c r="B10" s="54" t="s">
        <v>65</v>
      </c>
      <c r="C10" s="56" t="str">
        <f>IFERROR(AVERAGE(OTs!J2:J201),"—")</f>
        <v>—</v>
      </c>
      <c r="D10" s="50"/>
      <c r="E10" s="50"/>
      <c r="F10" s="50"/>
    </row>
    <row r="11" spans="1:6" ht="24" customHeight="1" x14ac:dyDescent="0.2">
      <c r="A11" s="50"/>
      <c r="B11" s="54" t="s">
        <v>66</v>
      </c>
      <c r="C11" s="57">
        <f>IFERROR(SUM(OTs!J2:J201)*$C$5,"—")</f>
        <v>0</v>
      </c>
      <c r="D11" s="50"/>
      <c r="E11" s="50"/>
      <c r="F11" s="50"/>
    </row>
    <row r="12" spans="1:6" ht="24" customHeight="1" x14ac:dyDescent="0.2">
      <c r="A12" s="50"/>
      <c r="B12" s="54" t="s">
        <v>67</v>
      </c>
      <c r="C12" s="57">
        <f>IFERROR(SUMPRODUCT(OTs!K2:K201*(IFERROR(VLOOKUP(OTs!D2:D201,Équipements!C:H,6,FALSE),0))),"—")</f>
        <v>0</v>
      </c>
      <c r="D12" s="50"/>
      <c r="E12" s="50"/>
      <c r="F12" s="50"/>
    </row>
    <row r="13" spans="1:6" ht="8" customHeight="1" x14ac:dyDescent="0.2">
      <c r="A13" s="50"/>
      <c r="B13" s="50"/>
      <c r="C13" s="50"/>
      <c r="D13" s="50"/>
      <c r="E13" s="50"/>
      <c r="F13" s="50"/>
    </row>
    <row r="14" spans="1:6" ht="8" customHeight="1" x14ac:dyDescent="0.2">
      <c r="A14" s="50"/>
      <c r="B14" s="50"/>
      <c r="C14" s="50"/>
      <c r="D14" s="50"/>
      <c r="E14" s="50"/>
      <c r="F14" s="50"/>
    </row>
    <row r="15" spans="1:6" ht="30" customHeight="1" x14ac:dyDescent="0.2">
      <c r="A15" s="50"/>
      <c r="B15" s="58" t="s">
        <v>68</v>
      </c>
      <c r="C15" s="58"/>
      <c r="D15" s="58"/>
      <c r="E15" s="58"/>
      <c r="F15" s="58"/>
    </row>
    <row r="16" spans="1:6" ht="8" customHeight="1" x14ac:dyDescent="0.2">
      <c r="A16" s="50"/>
      <c r="B16" s="50"/>
      <c r="C16" s="50"/>
      <c r="D16" s="50"/>
      <c r="E16" s="50"/>
      <c r="F16" s="50"/>
    </row>
    <row r="17" spans="1:6" ht="22" customHeight="1" x14ac:dyDescent="0.2">
      <c r="A17" s="50"/>
      <c r="B17" s="44" t="s">
        <v>9</v>
      </c>
      <c r="C17" s="44" t="s">
        <v>69</v>
      </c>
      <c r="D17" s="44" t="s">
        <v>70</v>
      </c>
      <c r="E17" s="44" t="s">
        <v>71</v>
      </c>
      <c r="F17" s="44" t="s">
        <v>72</v>
      </c>
    </row>
    <row r="18" spans="1:6" ht="20" customHeight="1" x14ac:dyDescent="0.2">
      <c r="A18" s="50"/>
      <c r="B18" s="59">
        <f>IFERROR(Équipements!$C$2,"")</f>
        <v>0</v>
      </c>
      <c r="C18" s="59">
        <f>IFERROR(COUNTIF(OTs!$D:$D,Équipements!$C$2),0)</f>
        <v>0</v>
      </c>
      <c r="D18" s="60" t="str">
        <f>IFERROR(AVERAGEIFS(OTs!$J:$J,OTs!$D:$D,Équipements!$C$2),"—")</f>
        <v>—</v>
      </c>
      <c r="E18" s="61">
        <f>IFERROR(SUMIFS(OTs!$J:$J,OTs!$D:$D,Équipements!$C$2)*$C$5,"—")</f>
        <v>0</v>
      </c>
      <c r="F18" s="61">
        <f>IFERROR(SUMIFS(OTs!$K:$K,OTs!$D:$D,Équipements!$C$2)*IFERROR(VLOOKUP(Équipements!$C$2,Équipements!$C:$H,6,FALSE),0),"—")</f>
        <v>0</v>
      </c>
    </row>
    <row r="19" spans="1:6" ht="20" customHeight="1" x14ac:dyDescent="0.2">
      <c r="A19" s="50"/>
      <c r="B19" s="59">
        <f>IFERROR(Équipements!$C$3,"")</f>
        <v>0</v>
      </c>
      <c r="C19" s="59">
        <f>IFERROR(COUNTIF(OTs!$D:$D,Équipements!$C$3),0)</f>
        <v>0</v>
      </c>
      <c r="D19" s="60" t="str">
        <f>IFERROR(AVERAGEIFS(OTs!$J:$J,OTs!$D:$D,Équipements!$C$3),"—")</f>
        <v>—</v>
      </c>
      <c r="E19" s="61">
        <f>IFERROR(SUMIFS(OTs!$J:$J,OTs!$D:$D,Équipements!$C$3)*$C$5,"—")</f>
        <v>0</v>
      </c>
      <c r="F19" s="61">
        <f>IFERROR(SUMIFS(OTs!$K:$K,OTs!$D:$D,Équipements!$C$3)*IFERROR(VLOOKUP(Équipements!$C$3,Équipements!$C:$H,6,FALSE),0),"—")</f>
        <v>0</v>
      </c>
    </row>
    <row r="20" spans="1:6" ht="20" customHeight="1" x14ac:dyDescent="0.2">
      <c r="A20" s="50"/>
      <c r="B20" s="59">
        <f>IFERROR(Équipements!$C$4,"")</f>
        <v>0</v>
      </c>
      <c r="C20" s="59">
        <f>IFERROR(COUNTIF(OTs!$D:$D,Équipements!$C$4),0)</f>
        <v>0</v>
      </c>
      <c r="D20" s="60" t="str">
        <f>IFERROR(AVERAGEIFS(OTs!$J:$J,OTs!$D:$D,Équipements!$C$4),"—")</f>
        <v>—</v>
      </c>
      <c r="E20" s="61">
        <f>IFERROR(SUMIFS(OTs!$J:$J,OTs!$D:$D,Équipements!$C$4)*$C$5,"—")</f>
        <v>0</v>
      </c>
      <c r="F20" s="61">
        <f>IFERROR(SUMIFS(OTs!$K:$K,OTs!$D:$D,Équipements!$C$4)*IFERROR(VLOOKUP(Équipements!$C$4,Équipements!$C:$H,6,FALSE),0),"—")</f>
        <v>0</v>
      </c>
    </row>
    <row r="21" spans="1:6" ht="20" customHeight="1" x14ac:dyDescent="0.2">
      <c r="A21" s="50"/>
      <c r="B21" s="59">
        <f>IFERROR(Équipements!$C$5,"")</f>
        <v>0</v>
      </c>
      <c r="C21" s="59">
        <f>IFERROR(COUNTIF(OTs!$D:$D,Équipements!$C$5),0)</f>
        <v>0</v>
      </c>
      <c r="D21" s="60" t="str">
        <f>IFERROR(AVERAGEIFS(OTs!$J:$J,OTs!$D:$D,Équipements!$C$5),"—")</f>
        <v>—</v>
      </c>
      <c r="E21" s="61">
        <f>IFERROR(SUMIFS(OTs!$J:$J,OTs!$D:$D,Équipements!$C$5)*$C$5,"—")</f>
        <v>0</v>
      </c>
      <c r="F21" s="61">
        <f>IFERROR(SUMIFS(OTs!$K:$K,OTs!$D:$D,Équipements!$C$5)*IFERROR(VLOOKUP(Équipements!$C$5,Équipements!$C:$H,6,FALSE),0),"—")</f>
        <v>0</v>
      </c>
    </row>
    <row r="22" spans="1:6" ht="20" customHeight="1" x14ac:dyDescent="0.2">
      <c r="A22" s="50"/>
      <c r="B22" s="59">
        <f>IFERROR(Équipements!$C$6,"")</f>
        <v>0</v>
      </c>
      <c r="C22" s="59">
        <f>IFERROR(COUNTIF(OTs!$D:$D,Équipements!$C$6),0)</f>
        <v>0</v>
      </c>
      <c r="D22" s="60" t="str">
        <f>IFERROR(AVERAGEIFS(OTs!$J:$J,OTs!$D:$D,Équipements!$C$6),"—")</f>
        <v>—</v>
      </c>
      <c r="E22" s="61">
        <f>IFERROR(SUMIFS(OTs!$J:$J,OTs!$D:$D,Équipements!$C$6)*$C$5,"—")</f>
        <v>0</v>
      </c>
      <c r="F22" s="61">
        <f>IFERROR(SUMIFS(OTs!$K:$K,OTs!$D:$D,Équipements!$C$6)*IFERROR(VLOOKUP(Équipements!$C$6,Équipements!$C:$H,6,FALSE),0),"—")</f>
        <v>0</v>
      </c>
    </row>
    <row r="23" spans="1:6" ht="20" customHeight="1" x14ac:dyDescent="0.2">
      <c r="A23" s="50"/>
      <c r="B23" s="59">
        <f>IFERROR(Équipements!$C$7,"")</f>
        <v>0</v>
      </c>
      <c r="C23" s="59">
        <f>IFERROR(COUNTIF(OTs!$D:$D,Équipements!$C$7),0)</f>
        <v>0</v>
      </c>
      <c r="D23" s="60" t="str">
        <f>IFERROR(AVERAGEIFS(OTs!$J:$J,OTs!$D:$D,Équipements!$C$7),"—")</f>
        <v>—</v>
      </c>
      <c r="E23" s="61">
        <f>IFERROR(SUMIFS(OTs!$J:$J,OTs!$D:$D,Équipements!$C$7)*$C$5,"—")</f>
        <v>0</v>
      </c>
      <c r="F23" s="61">
        <f>IFERROR(SUMIFS(OTs!$K:$K,OTs!$D:$D,Équipements!$C$7)*IFERROR(VLOOKUP(Équipements!$C$7,Équipements!$C:$H,6,FALSE),0),"—")</f>
        <v>0</v>
      </c>
    </row>
    <row r="24" spans="1:6" ht="20" customHeight="1" x14ac:dyDescent="0.2">
      <c r="A24" s="50"/>
      <c r="B24" s="59">
        <f>IFERROR(Équipements!$C$8,"")</f>
        <v>0</v>
      </c>
      <c r="C24" s="59">
        <f>IFERROR(COUNTIF(OTs!$D:$D,Équipements!$C$8),0)</f>
        <v>0</v>
      </c>
      <c r="D24" s="60" t="str">
        <f>IFERROR(AVERAGEIFS(OTs!$J:$J,OTs!$D:$D,Équipements!$C$8),"—")</f>
        <v>—</v>
      </c>
      <c r="E24" s="61">
        <f>IFERROR(SUMIFS(OTs!$J:$J,OTs!$D:$D,Équipements!$C$8)*$C$5,"—")</f>
        <v>0</v>
      </c>
      <c r="F24" s="61">
        <f>IFERROR(SUMIFS(OTs!$K:$K,OTs!$D:$D,Équipements!$C$8)*IFERROR(VLOOKUP(Équipements!$C$8,Équipements!$C:$H,6,FALSE),0),"—")</f>
        <v>0</v>
      </c>
    </row>
    <row r="25" spans="1:6" ht="20" customHeight="1" x14ac:dyDescent="0.2">
      <c r="A25" s="50"/>
      <c r="B25" s="59">
        <f>IFERROR(Équipements!$C$9,"")</f>
        <v>0</v>
      </c>
      <c r="C25" s="59">
        <f>IFERROR(COUNTIF(OTs!$D:$D,Équipements!$C$9),0)</f>
        <v>0</v>
      </c>
      <c r="D25" s="60" t="str">
        <f>IFERROR(AVERAGEIFS(OTs!$J:$J,OTs!$D:$D,Équipements!$C$9),"—")</f>
        <v>—</v>
      </c>
      <c r="E25" s="61">
        <f>IFERROR(SUMIFS(OTs!$J:$J,OTs!$D:$D,Équipements!$C$9)*$C$5,"—")</f>
        <v>0</v>
      </c>
      <c r="F25" s="61">
        <f>IFERROR(SUMIFS(OTs!$K:$K,OTs!$D:$D,Équipements!$C$9)*IFERROR(VLOOKUP(Équipements!$C$9,Équipements!$C:$H,6,FALSE),0),"—")</f>
        <v>0</v>
      </c>
    </row>
    <row r="26" spans="1:6" ht="20" customHeight="1" x14ac:dyDescent="0.2">
      <c r="A26" s="50"/>
      <c r="B26" s="59">
        <f>IFERROR(Équipements!$C$10,"")</f>
        <v>0</v>
      </c>
      <c r="C26" s="59">
        <f>IFERROR(COUNTIF(OTs!$D:$D,Équipements!$C$10),0)</f>
        <v>0</v>
      </c>
      <c r="D26" s="60" t="str">
        <f>IFERROR(AVERAGEIFS(OTs!$J:$J,OTs!$D:$D,Équipements!$C$10),"—")</f>
        <v>—</v>
      </c>
      <c r="E26" s="61">
        <f>IFERROR(SUMIFS(OTs!$J:$J,OTs!$D:$D,Équipements!$C$10)*$C$5,"—")</f>
        <v>0</v>
      </c>
      <c r="F26" s="61">
        <f>IFERROR(SUMIFS(OTs!$K:$K,OTs!$D:$D,Équipements!$C$10)*IFERROR(VLOOKUP(Équipements!$C$10,Équipements!$C:$H,6,FALSE),0),"—")</f>
        <v>0</v>
      </c>
    </row>
    <row r="27" spans="1:6" ht="20" customHeight="1" x14ac:dyDescent="0.2">
      <c r="A27" s="50"/>
      <c r="B27" s="59">
        <f>IFERROR(Équipements!$C$11,"")</f>
        <v>0</v>
      </c>
      <c r="C27" s="59">
        <f>IFERROR(COUNTIF(OTs!$D:$D,Équipements!$C$11),0)</f>
        <v>0</v>
      </c>
      <c r="D27" s="60" t="str">
        <f>IFERROR(AVERAGEIFS(OTs!$J:$J,OTs!$D:$D,Équipements!$C$11),"—")</f>
        <v>—</v>
      </c>
      <c r="E27" s="61">
        <f>IFERROR(SUMIFS(OTs!$J:$J,OTs!$D:$D,Équipements!$C$11)*$C$5,"—")</f>
        <v>0</v>
      </c>
      <c r="F27" s="61">
        <f>IFERROR(SUMIFS(OTs!$K:$K,OTs!$D:$D,Équipements!$C$11)*IFERROR(VLOOKUP(Équipements!$C$11,Équipements!$C:$H,6,FALSE),0),"—")</f>
        <v>0</v>
      </c>
    </row>
    <row r="28" spans="1:6" ht="20" customHeight="1" x14ac:dyDescent="0.2">
      <c r="A28" s="50"/>
      <c r="B28" s="59">
        <f>IFERROR(Équipements!$C$12,"")</f>
        <v>0</v>
      </c>
      <c r="C28" s="59">
        <f>IFERROR(COUNTIF(OTs!$D:$D,Équipements!$C$12),0)</f>
        <v>0</v>
      </c>
      <c r="D28" s="60" t="str">
        <f>IFERROR(AVERAGEIFS(OTs!$J:$J,OTs!$D:$D,Équipements!$C$12),"—")</f>
        <v>—</v>
      </c>
      <c r="E28" s="61">
        <f>IFERROR(SUMIFS(OTs!$J:$J,OTs!$D:$D,Équipements!$C$12)*$C$5,"—")</f>
        <v>0</v>
      </c>
      <c r="F28" s="61">
        <f>IFERROR(SUMIFS(OTs!$K:$K,OTs!$D:$D,Équipements!$C$12)*IFERROR(VLOOKUP(Équipements!$C$12,Équipements!$C:$H,6,FALSE),0),"—")</f>
        <v>0</v>
      </c>
    </row>
    <row r="29" spans="1:6" ht="20" customHeight="1" x14ac:dyDescent="0.2">
      <c r="A29" s="50"/>
      <c r="B29" s="59">
        <f>IFERROR(Équipements!$C$13,"")</f>
        <v>0</v>
      </c>
      <c r="C29" s="59">
        <f>IFERROR(COUNTIF(OTs!$D:$D,Équipements!$C$13),0)</f>
        <v>0</v>
      </c>
      <c r="D29" s="60" t="str">
        <f>IFERROR(AVERAGEIFS(OTs!$J:$J,OTs!$D:$D,Équipements!$C$13),"—")</f>
        <v>—</v>
      </c>
      <c r="E29" s="61">
        <f>IFERROR(SUMIFS(OTs!$J:$J,OTs!$D:$D,Équipements!$C$13)*$C$5,"—")</f>
        <v>0</v>
      </c>
      <c r="F29" s="61">
        <f>IFERROR(SUMIFS(OTs!$K:$K,OTs!$D:$D,Équipements!$C$13)*IFERROR(VLOOKUP(Équipements!$C$13,Équipements!$C:$H,6,FALSE),0),"—")</f>
        <v>0</v>
      </c>
    </row>
    <row r="30" spans="1:6" ht="20" customHeight="1" x14ac:dyDescent="0.2">
      <c r="A30" s="50"/>
      <c r="B30" s="59">
        <f>IFERROR(Équipements!$C$14,"")</f>
        <v>0</v>
      </c>
      <c r="C30" s="59">
        <f>IFERROR(COUNTIF(OTs!$D:$D,Équipements!$C$14),0)</f>
        <v>0</v>
      </c>
      <c r="D30" s="60" t="str">
        <f>IFERROR(AVERAGEIFS(OTs!$J:$J,OTs!$D:$D,Équipements!$C$14),"—")</f>
        <v>—</v>
      </c>
      <c r="E30" s="61">
        <f>IFERROR(SUMIFS(OTs!$J:$J,OTs!$D:$D,Équipements!$C$14)*$C$5,"—")</f>
        <v>0</v>
      </c>
      <c r="F30" s="61">
        <f>IFERROR(SUMIFS(OTs!$K:$K,OTs!$D:$D,Équipements!$C$14)*IFERROR(VLOOKUP(Équipements!$C$14,Équipements!$C:$H,6,FALSE),0),"—")</f>
        <v>0</v>
      </c>
    </row>
    <row r="31" spans="1:6" ht="20" customHeight="1" x14ac:dyDescent="0.2">
      <c r="A31" s="50"/>
      <c r="B31" s="59">
        <f>IFERROR(Équipements!$C$15,"")</f>
        <v>0</v>
      </c>
      <c r="C31" s="59">
        <f>IFERROR(COUNTIF(OTs!$D:$D,Équipements!$C$15),0)</f>
        <v>0</v>
      </c>
      <c r="D31" s="60" t="str">
        <f>IFERROR(AVERAGEIFS(OTs!$J:$J,OTs!$D:$D,Équipements!$C$15),"—")</f>
        <v>—</v>
      </c>
      <c r="E31" s="61">
        <f>IFERROR(SUMIFS(OTs!$J:$J,OTs!$D:$D,Équipements!$C$15)*$C$5,"—")</f>
        <v>0</v>
      </c>
      <c r="F31" s="61">
        <f>IFERROR(SUMIFS(OTs!$K:$K,OTs!$D:$D,Équipements!$C$15)*IFERROR(VLOOKUP(Équipements!$C$15,Équipements!$C:$H,6,FALSE),0),"—")</f>
        <v>0</v>
      </c>
    </row>
    <row r="32" spans="1:6" ht="20" customHeight="1" x14ac:dyDescent="0.2">
      <c r="A32" s="50"/>
      <c r="B32" s="59">
        <f>IFERROR(Équipements!$C$16,"")</f>
        <v>0</v>
      </c>
      <c r="C32" s="59">
        <f>IFERROR(COUNTIF(OTs!$D:$D,Équipements!$C$16),0)</f>
        <v>0</v>
      </c>
      <c r="D32" s="60" t="str">
        <f>IFERROR(AVERAGEIFS(OTs!$J:$J,OTs!$D:$D,Équipements!$C$16),"—")</f>
        <v>—</v>
      </c>
      <c r="E32" s="61">
        <f>IFERROR(SUMIFS(OTs!$J:$J,OTs!$D:$D,Équipements!$C$16)*$C$5,"—")</f>
        <v>0</v>
      </c>
      <c r="F32" s="61">
        <f>IFERROR(SUMIFS(OTs!$K:$K,OTs!$D:$D,Équipements!$C$16)*IFERROR(VLOOKUP(Équipements!$C$16,Équipements!$C:$H,6,FALSE),0),"—")</f>
        <v>0</v>
      </c>
    </row>
    <row r="33" spans="1:6" ht="20" customHeight="1" x14ac:dyDescent="0.2">
      <c r="A33" s="50"/>
      <c r="B33" s="59">
        <f>IFERROR(Équipements!$C$17,"")</f>
        <v>0</v>
      </c>
      <c r="C33" s="59">
        <f>IFERROR(COUNTIF(OTs!$D:$D,Équipements!$C$17),0)</f>
        <v>0</v>
      </c>
      <c r="D33" s="60" t="str">
        <f>IFERROR(AVERAGEIFS(OTs!$J:$J,OTs!$D:$D,Équipements!$C$17),"—")</f>
        <v>—</v>
      </c>
      <c r="E33" s="61">
        <f>IFERROR(SUMIFS(OTs!$J:$J,OTs!$D:$D,Équipements!$C$17)*$C$5,"—")</f>
        <v>0</v>
      </c>
      <c r="F33" s="61">
        <f>IFERROR(SUMIFS(OTs!$K:$K,OTs!$D:$D,Équipements!$C$17)*IFERROR(VLOOKUP(Équipements!$C$17,Équipements!$C:$H,6,FALSE),0),"—")</f>
        <v>0</v>
      </c>
    </row>
    <row r="34" spans="1:6" ht="20" customHeight="1" x14ac:dyDescent="0.2">
      <c r="A34" s="50"/>
      <c r="B34" s="59">
        <f>IFERROR(Équipements!$C$18,"")</f>
        <v>0</v>
      </c>
      <c r="C34" s="59">
        <f>IFERROR(COUNTIF(OTs!$D:$D,Équipements!$C$18),0)</f>
        <v>0</v>
      </c>
      <c r="D34" s="60" t="str">
        <f>IFERROR(AVERAGEIFS(OTs!$J:$J,OTs!$D:$D,Équipements!$C$18),"—")</f>
        <v>—</v>
      </c>
      <c r="E34" s="61">
        <f>IFERROR(SUMIFS(OTs!$J:$J,OTs!$D:$D,Équipements!$C$18)*$C$5,"—")</f>
        <v>0</v>
      </c>
      <c r="F34" s="61">
        <f>IFERROR(SUMIFS(OTs!$K:$K,OTs!$D:$D,Équipements!$C$18)*IFERROR(VLOOKUP(Équipements!$C$18,Équipements!$C:$H,6,FALSE),0),"—")</f>
        <v>0</v>
      </c>
    </row>
    <row r="35" spans="1:6" ht="20" customHeight="1" x14ac:dyDescent="0.2">
      <c r="A35" s="50"/>
      <c r="B35" s="59">
        <f>IFERROR(Équipements!$C$19,"")</f>
        <v>0</v>
      </c>
      <c r="C35" s="59">
        <f>IFERROR(COUNTIF(OTs!$D:$D,Équipements!$C$19),0)</f>
        <v>0</v>
      </c>
      <c r="D35" s="60" t="str">
        <f>IFERROR(AVERAGEIFS(OTs!$J:$J,OTs!$D:$D,Équipements!$C$19),"—")</f>
        <v>—</v>
      </c>
      <c r="E35" s="61">
        <f>IFERROR(SUMIFS(OTs!$J:$J,OTs!$D:$D,Équipements!$C$19)*$C$5,"—")</f>
        <v>0</v>
      </c>
      <c r="F35" s="61">
        <f>IFERROR(SUMIFS(OTs!$K:$K,OTs!$D:$D,Équipements!$C$19)*IFERROR(VLOOKUP(Équipements!$C$19,Équipements!$C:$H,6,FALSE),0),"—")</f>
        <v>0</v>
      </c>
    </row>
    <row r="36" spans="1:6" ht="20" customHeight="1" x14ac:dyDescent="0.2">
      <c r="A36" s="50"/>
      <c r="B36" s="59">
        <f>IFERROR(Équipements!$C$20,"")</f>
        <v>0</v>
      </c>
      <c r="C36" s="59">
        <f>IFERROR(COUNTIF(OTs!$D:$D,Équipements!$C$20),0)</f>
        <v>0</v>
      </c>
      <c r="D36" s="60" t="str">
        <f>IFERROR(AVERAGEIFS(OTs!$J:$J,OTs!$D:$D,Équipements!$C$20),"—")</f>
        <v>—</v>
      </c>
      <c r="E36" s="61">
        <f>IFERROR(SUMIFS(OTs!$J:$J,OTs!$D:$D,Équipements!$C$20)*$C$5,"—")</f>
        <v>0</v>
      </c>
      <c r="F36" s="61">
        <f>IFERROR(SUMIFS(OTs!$K:$K,OTs!$D:$D,Équipements!$C$20)*IFERROR(VLOOKUP(Équipements!$C$20,Équipements!$C:$H,6,FALSE),0),"—")</f>
        <v>0</v>
      </c>
    </row>
    <row r="37" spans="1:6" ht="20" customHeight="1" x14ac:dyDescent="0.2">
      <c r="A37" s="50"/>
      <c r="B37" s="59">
        <f>IFERROR(Équipements!$C$21,"")</f>
        <v>0</v>
      </c>
      <c r="C37" s="59">
        <f>IFERROR(COUNTIF(OTs!$D:$D,Équipements!$C$21),0)</f>
        <v>0</v>
      </c>
      <c r="D37" s="60" t="str">
        <f>IFERROR(AVERAGEIFS(OTs!$J:$J,OTs!$D:$D,Équipements!$C$21),"—")</f>
        <v>—</v>
      </c>
      <c r="E37" s="61">
        <f>IFERROR(SUMIFS(OTs!$J:$J,OTs!$D:$D,Équipements!$C$21)*$C$5,"—")</f>
        <v>0</v>
      </c>
      <c r="F37" s="61">
        <f>IFERROR(SUMIFS(OTs!$K:$K,OTs!$D:$D,Équipements!$C$21)*IFERROR(VLOOKUP(Équipements!$C$21,Équipements!$C:$H,6,FALSE),0),"—")</f>
        <v>0</v>
      </c>
    </row>
    <row r="38" spans="1:6" ht="20" customHeight="1" x14ac:dyDescent="0.2">
      <c r="A38" s="50"/>
      <c r="B38" s="59">
        <f>IFERROR(Équipements!$C$22,"")</f>
        <v>0</v>
      </c>
      <c r="C38" s="59">
        <f>IFERROR(COUNTIF(OTs!$D:$D,Équipements!$C$22),0)</f>
        <v>0</v>
      </c>
      <c r="D38" s="60" t="str">
        <f>IFERROR(AVERAGEIFS(OTs!$J:$J,OTs!$D:$D,Équipements!$C$22),"—")</f>
        <v>—</v>
      </c>
      <c r="E38" s="61">
        <f>IFERROR(SUMIFS(OTs!$J:$J,OTs!$D:$D,Équipements!$C$22)*$C$5,"—")</f>
        <v>0</v>
      </c>
      <c r="F38" s="61">
        <f>IFERROR(SUMIFS(OTs!$K:$K,OTs!$D:$D,Équipements!$C$22)*IFERROR(VLOOKUP(Équipements!$C$22,Équipements!$C:$H,6,FALSE),0),"—")</f>
        <v>0</v>
      </c>
    </row>
    <row r="39" spans="1:6" ht="20" customHeight="1" x14ac:dyDescent="0.2">
      <c r="A39" s="50"/>
      <c r="B39" s="59">
        <f>IFERROR(Équipements!$C$23,"")</f>
        <v>0</v>
      </c>
      <c r="C39" s="59">
        <f>IFERROR(COUNTIF(OTs!$D:$D,Équipements!$C$23),0)</f>
        <v>0</v>
      </c>
      <c r="D39" s="60" t="str">
        <f>IFERROR(AVERAGEIFS(OTs!$J:$J,OTs!$D:$D,Équipements!$C$23),"—")</f>
        <v>—</v>
      </c>
      <c r="E39" s="61">
        <f>IFERROR(SUMIFS(OTs!$J:$J,OTs!$D:$D,Équipements!$C$23)*$C$5,"—")</f>
        <v>0</v>
      </c>
      <c r="F39" s="61">
        <f>IFERROR(SUMIFS(OTs!$K:$K,OTs!$D:$D,Équipements!$C$23)*IFERROR(VLOOKUP(Équipements!$C$23,Équipements!$C:$H,6,FALSE),0),"—")</f>
        <v>0</v>
      </c>
    </row>
    <row r="40" spans="1:6" ht="20" customHeight="1" x14ac:dyDescent="0.2">
      <c r="A40" s="50"/>
      <c r="B40" s="59">
        <f>IFERROR(Équipements!$C$24,"")</f>
        <v>0</v>
      </c>
      <c r="C40" s="59">
        <f>IFERROR(COUNTIF(OTs!$D:$D,Équipements!$C$24),0)</f>
        <v>0</v>
      </c>
      <c r="D40" s="60" t="str">
        <f>IFERROR(AVERAGEIFS(OTs!$J:$J,OTs!$D:$D,Équipements!$C$24),"—")</f>
        <v>—</v>
      </c>
      <c r="E40" s="61">
        <f>IFERROR(SUMIFS(OTs!$J:$J,OTs!$D:$D,Équipements!$C$24)*$C$5,"—")</f>
        <v>0</v>
      </c>
      <c r="F40" s="61">
        <f>IFERROR(SUMIFS(OTs!$K:$K,OTs!$D:$D,Équipements!$C$24)*IFERROR(VLOOKUP(Équipements!$C$24,Équipements!$C:$H,6,FALSE),0),"—")</f>
        <v>0</v>
      </c>
    </row>
    <row r="41" spans="1:6" ht="20" customHeight="1" x14ac:dyDescent="0.2">
      <c r="A41" s="50"/>
      <c r="B41" s="59">
        <f>IFERROR(Équipements!$C$25,"")</f>
        <v>0</v>
      </c>
      <c r="C41" s="59">
        <f>IFERROR(COUNTIF(OTs!$D:$D,Équipements!$C$25),0)</f>
        <v>0</v>
      </c>
      <c r="D41" s="60" t="str">
        <f>IFERROR(AVERAGEIFS(OTs!$J:$J,OTs!$D:$D,Équipements!$C$25),"—")</f>
        <v>—</v>
      </c>
      <c r="E41" s="61">
        <f>IFERROR(SUMIFS(OTs!$J:$J,OTs!$D:$D,Équipements!$C$25)*$C$5,"—")</f>
        <v>0</v>
      </c>
      <c r="F41" s="61">
        <f>IFERROR(SUMIFS(OTs!$K:$K,OTs!$D:$D,Équipements!$C$25)*IFERROR(VLOOKUP(Équipements!$C$25,Équipements!$C:$H,6,FALSE),0),"—")</f>
        <v>0</v>
      </c>
    </row>
    <row r="42" spans="1:6" ht="20" customHeight="1" x14ac:dyDescent="0.2">
      <c r="A42" s="50"/>
      <c r="B42" s="59">
        <f>IFERROR(Équipements!$C$26,"")</f>
        <v>0</v>
      </c>
      <c r="C42" s="59">
        <f>IFERROR(COUNTIF(OTs!$D:$D,Équipements!$C$26),0)</f>
        <v>0</v>
      </c>
      <c r="D42" s="60" t="str">
        <f>IFERROR(AVERAGEIFS(OTs!$J:$J,OTs!$D:$D,Équipements!$C$26),"—")</f>
        <v>—</v>
      </c>
      <c r="E42" s="61">
        <f>IFERROR(SUMIFS(OTs!$J:$J,OTs!$D:$D,Équipements!$C$26)*$C$5,"—")</f>
        <v>0</v>
      </c>
      <c r="F42" s="61">
        <f>IFERROR(SUMIFS(OTs!$K:$K,OTs!$D:$D,Équipements!$C$26)*IFERROR(VLOOKUP(Équipements!$C$26,Équipements!$C:$H,6,FALSE),0),"—")</f>
        <v>0</v>
      </c>
    </row>
  </sheetData>
  <sheetProtection sheet="1" objects="1" scenarios="1" autoFilter="0"/>
  <mergeCells count="3">
    <mergeCell ref="B2:F2"/>
    <mergeCell ref="B3:F3"/>
    <mergeCell ref="B15:F15"/>
  </mergeCells>
  <conditionalFormatting sqref="F18:F42">
    <cfRule type="dataBar" priority="1">
      <dataBar>
        <cfvo type="min"/>
        <cfvo type="max"/>
        <color rgb="FF2E5C8A"/>
      </dataBar>
      <extLst>
        <ext xmlns:x14="http://schemas.microsoft.com/office/spreadsheetml/2009/9/main" uri="{B025F937-C7B1-47D3-B67F-A62EFF666E3E}">
          <x14:id>{070BD90E-1EF8-7B44-983B-E63AC5A6B3AE}</x14:id>
        </ext>
      </extLst>
    </cfRule>
  </conditionalFormatting>
  <pageMargins left="0.5" right="0.5" top="0.75" bottom="0.75" header="0.3" footer="0.3"/>
  <pageSetup paperSize="9" fitToHeight="2" orientation="landscape"/>
  <headerFooter>
    <oddHeader>&amp;L&amp;"Calibri,Bold"GMAO Excel ADTI — Dashboard&amp;R&amp;D</oddHeader>
    <oddFooter>&amp;Cwww.gmao.org — ADTI&amp;RPage 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70BD90E-1EF8-7B44-983B-E63AC5A6B3AE}">
            <x14:dataBar minLength="0" maxLength="100" border="1" direction="leftToRight" negativeBarColorSameAsPositive="1" axisPosition="none">
              <x14:cfvo type="min"/>
              <x14:cfvo type="max"/>
              <x14:borderColor rgb="FF1B3A5C"/>
            </x14:dataBar>
          </x14:cfRule>
          <xm:sqref>F18:F42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39C12"/>
    <pageSetUpPr fitToPage="1"/>
  </sheetPr>
  <dimension ref="B1:C25"/>
  <sheetViews>
    <sheetView showGridLines="0" tabSelected="1" workbookViewId="0">
      <selection activeCell="E21" sqref="E21"/>
    </sheetView>
  </sheetViews>
  <sheetFormatPr baseColWidth="10" defaultColWidth="8.83203125" defaultRowHeight="15" x14ac:dyDescent="0.2"/>
  <cols>
    <col min="1" max="1" width="3.33203125" customWidth="1"/>
    <col min="2" max="3" width="36.6640625" customWidth="1"/>
    <col min="4" max="6" width="18" customWidth="1"/>
  </cols>
  <sheetData>
    <row r="1" spans="2:3" ht="10" customHeight="1" x14ac:dyDescent="0.2"/>
    <row r="2" spans="2:3" ht="36" customHeight="1" x14ac:dyDescent="0.2">
      <c r="B2" s="38" t="s">
        <v>73</v>
      </c>
      <c r="C2" s="38"/>
    </row>
    <row r="3" spans="2:3" ht="32" customHeight="1" x14ac:dyDescent="0.2">
      <c r="B3" s="39" t="s">
        <v>74</v>
      </c>
      <c r="C3" s="39"/>
    </row>
    <row r="4" spans="2:3" ht="10" customHeight="1" x14ac:dyDescent="0.2"/>
    <row r="5" spans="2:3" ht="26" customHeight="1" x14ac:dyDescent="0.2">
      <c r="B5" s="12" t="s">
        <v>75</v>
      </c>
      <c r="C5" s="13" t="s">
        <v>76</v>
      </c>
    </row>
    <row r="6" spans="2:3" ht="30" customHeight="1" x14ac:dyDescent="0.2">
      <c r="B6" s="20" t="s">
        <v>77</v>
      </c>
      <c r="C6" s="21" t="s">
        <v>78</v>
      </c>
    </row>
    <row r="7" spans="2:3" ht="30" customHeight="1" x14ac:dyDescent="0.2">
      <c r="B7" s="24" t="s">
        <v>79</v>
      </c>
      <c r="C7" s="25" t="s">
        <v>80</v>
      </c>
    </row>
    <row r="8" spans="2:3" ht="30" customHeight="1" x14ac:dyDescent="0.2">
      <c r="B8" s="24" t="s">
        <v>81</v>
      </c>
      <c r="C8" s="25" t="s">
        <v>82</v>
      </c>
    </row>
    <row r="9" spans="2:3" ht="30" customHeight="1" x14ac:dyDescent="0.2">
      <c r="B9" s="24" t="s">
        <v>83</v>
      </c>
      <c r="C9" s="25" t="s">
        <v>84</v>
      </c>
    </row>
    <row r="10" spans="2:3" ht="30" customHeight="1" x14ac:dyDescent="0.2">
      <c r="B10" s="24" t="s">
        <v>85</v>
      </c>
      <c r="C10" s="25" t="s">
        <v>86</v>
      </c>
    </row>
    <row r="11" spans="2:3" ht="30" customHeight="1" x14ac:dyDescent="0.2">
      <c r="B11" s="24" t="s">
        <v>87</v>
      </c>
      <c r="C11" s="25" t="s">
        <v>88</v>
      </c>
    </row>
    <row r="12" spans="2:3" ht="30" customHeight="1" x14ac:dyDescent="0.2">
      <c r="B12" s="24" t="s">
        <v>89</v>
      </c>
      <c r="C12" s="25" t="s">
        <v>90</v>
      </c>
    </row>
    <row r="13" spans="2:3" ht="30" customHeight="1" x14ac:dyDescent="0.2">
      <c r="B13" s="22" t="s">
        <v>91</v>
      </c>
      <c r="C13" s="23" t="s">
        <v>92</v>
      </c>
    </row>
    <row r="14" spans="2:3" ht="8" customHeight="1" x14ac:dyDescent="0.2"/>
    <row r="15" spans="2:3" ht="8" customHeight="1" x14ac:dyDescent="0.2"/>
    <row r="16" spans="2:3" ht="26" customHeight="1" x14ac:dyDescent="0.2">
      <c r="B16" s="31" t="s">
        <v>93</v>
      </c>
      <c r="C16" s="31"/>
    </row>
    <row r="17" spans="2:3" ht="8" customHeight="1" x14ac:dyDescent="0.2"/>
    <row r="18" spans="2:3" ht="24" customHeight="1" x14ac:dyDescent="0.2">
      <c r="B18" s="17" t="s">
        <v>94</v>
      </c>
      <c r="C18" s="18" t="s">
        <v>95</v>
      </c>
    </row>
    <row r="19" spans="2:3" ht="40" customHeight="1" x14ac:dyDescent="0.2">
      <c r="B19" s="40" t="s">
        <v>96</v>
      </c>
      <c r="C19" s="40" t="s">
        <v>97</v>
      </c>
    </row>
    <row r="20" spans="2:3" ht="8" customHeight="1" x14ac:dyDescent="0.2">
      <c r="B20" s="40"/>
      <c r="C20" s="40"/>
    </row>
    <row r="21" spans="2:3" ht="34" customHeight="1" x14ac:dyDescent="0.2">
      <c r="B21" s="7" t="s">
        <v>98</v>
      </c>
      <c r="C21" s="62" t="s">
        <v>99</v>
      </c>
    </row>
    <row r="22" spans="2:3" ht="8" customHeight="1" x14ac:dyDescent="0.2"/>
    <row r="23" spans="2:3" ht="8" customHeight="1" x14ac:dyDescent="0.2"/>
    <row r="24" spans="2:3" ht="22" customHeight="1" x14ac:dyDescent="0.2">
      <c r="B24" s="37" t="s">
        <v>100</v>
      </c>
      <c r="C24" s="37"/>
    </row>
    <row r="25" spans="2:3" ht="22" customHeight="1" x14ac:dyDescent="0.2">
      <c r="B25" s="19" t="s">
        <v>101</v>
      </c>
      <c r="C25" s="19" t="s">
        <v>102</v>
      </c>
    </row>
  </sheetData>
  <sheetProtection algorithmName="SHA-512" hashValue="lY0fJ1JsJ3lpGg1goI3PD3a8Of2TaURu6Y8U2TJQuowapphiFx6LKJdLA9bvWnPB9D4do4nHmp30u1nru2ijCA==" saltValue="ChAlDOvrIYWDscm/w3oe8Q==" spinCount="100000" sheet="1" sort="0" autoFilter="0"/>
  <mergeCells count="6">
    <mergeCell ref="B24:C24"/>
    <mergeCell ref="B2:C2"/>
    <mergeCell ref="B3:C3"/>
    <mergeCell ref="B16:C16"/>
    <mergeCell ref="B19:B20"/>
    <mergeCell ref="C19:C20"/>
  </mergeCells>
  <hyperlinks>
    <hyperlink ref="B21" r:id="rId1" tooltip="https://www.gmao.org/outils/planning-maintenance" xr:uid="{00000000-0004-0000-0500-000000000000}"/>
    <hyperlink ref="C21" r:id="rId2" xr:uid="{00000000-0004-0000-0500-000001000000}"/>
    <hyperlink ref="B25" r:id="rId3" xr:uid="{00000000-0004-0000-0500-000002000000}"/>
    <hyperlink ref="C25" r:id="rId4" xr:uid="{00000000-0004-0000-0500-000003000000}"/>
  </hyperlinks>
  <pageMargins left="0.5" right="0.5" top="0.5" bottom="0.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Accueil</vt:lpstr>
      <vt:lpstr>Équipements</vt:lpstr>
      <vt:lpstr>Plan Préventif</vt:lpstr>
      <vt:lpstr>OTs</vt:lpstr>
      <vt:lpstr>Dashboard</vt:lpstr>
      <vt:lpstr>Aller plus loin</vt:lpstr>
      <vt:lpstr>Liste_Equipements</vt:lpstr>
      <vt:lpstr>Accueil!Zone_d_impression</vt:lpstr>
      <vt:lpstr>'Aller plus loin'!Zone_d_impression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2026-05-04T08:27:34Z</dcterms:created>
  <dcterms:modified xsi:type="dcterms:W3CDTF">2026-05-04T12:56:43Z</dcterms:modified>
  <cp:category/>
</cp:coreProperties>
</file>